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1355" windowHeight="9210" tabRatio="828"/>
  </bookViews>
  <sheets>
    <sheet name="32-4" sheetId="92" r:id="rId1"/>
  </sheets>
  <calcPr calcId="144525"/>
</workbook>
</file>

<file path=xl/calcChain.xml><?xml version="1.0" encoding="utf-8"?>
<calcChain xmlns="http://schemas.openxmlformats.org/spreadsheetml/2006/main">
  <c r="L20" i="92" l="1"/>
  <c r="L19" i="92"/>
  <c r="L18" i="92"/>
  <c r="L17" i="92"/>
  <c r="C20" i="92"/>
  <c r="C19" i="92"/>
  <c r="C18" i="92"/>
  <c r="C17" i="92"/>
  <c r="U14" i="92"/>
  <c r="U13" i="92"/>
  <c r="U12" i="92"/>
  <c r="U11" i="92"/>
  <c r="L14" i="92"/>
  <c r="L13" i="92"/>
  <c r="L12" i="92"/>
  <c r="L11" i="92"/>
  <c r="C14" i="92"/>
  <c r="C13" i="92"/>
  <c r="C12" i="92"/>
  <c r="C11" i="92"/>
  <c r="U8" i="92"/>
  <c r="U7" i="92"/>
  <c r="U6" i="92"/>
  <c r="U5" i="92"/>
  <c r="L8" i="92"/>
  <c r="L7" i="92"/>
  <c r="L6" i="92"/>
  <c r="L5" i="92"/>
  <c r="C8" i="92"/>
  <c r="C7" i="92"/>
  <c r="C6" i="92"/>
  <c r="C5" i="92"/>
  <c r="J56" i="92" l="1"/>
  <c r="J44" i="92"/>
  <c r="J45" i="92"/>
  <c r="J47" i="92"/>
  <c r="J57" i="92"/>
  <c r="J58" i="92"/>
  <c r="J62" i="92"/>
  <c r="J61" i="92"/>
  <c r="J63" i="92"/>
  <c r="J73" i="92"/>
  <c r="J40" i="92"/>
  <c r="J46" i="92"/>
  <c r="J60" i="92"/>
  <c r="J41" i="92"/>
  <c r="J42" i="92"/>
  <c r="J72" i="92"/>
  <c r="J59" i="92"/>
  <c r="J43" i="92"/>
  <c r="J53" i="92"/>
  <c r="J55" i="92"/>
  <c r="J54" i="92"/>
  <c r="J68" i="92"/>
  <c r="J65" i="92"/>
  <c r="J50" i="92"/>
  <c r="J28" i="92"/>
  <c r="J48" i="92"/>
  <c r="J66" i="92"/>
  <c r="J69" i="92"/>
  <c r="J70" i="92"/>
  <c r="J33" i="92"/>
  <c r="J67" i="92"/>
  <c r="J51" i="92"/>
  <c r="J49" i="92"/>
  <c r="J39" i="92"/>
  <c r="J64" i="92"/>
  <c r="J32" i="92"/>
  <c r="J27" i="92"/>
  <c r="J31" i="92"/>
  <c r="J35" i="92"/>
  <c r="J71" i="92"/>
  <c r="J26" i="92"/>
  <c r="J30" i="92"/>
  <c r="J34" i="92"/>
  <c r="J38" i="92"/>
  <c r="J52" i="92"/>
  <c r="J29" i="92"/>
  <c r="J37" i="92"/>
  <c r="J36" i="92"/>
</calcChain>
</file>

<file path=xl/sharedStrings.xml><?xml version="1.0" encoding="utf-8"?>
<sst xmlns="http://schemas.openxmlformats.org/spreadsheetml/2006/main" count="308" uniqueCount="197">
  <si>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</si>
  <si>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</si>
  <si>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</si>
  <si>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</si>
  <si>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</si>
  <si>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</si>
  <si>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</si>
  <si>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</si>
  <si>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</si>
  <si>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</si>
  <si>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A2-A3</t>
  </si>
  <si>
    <t>A1</t>
  </si>
  <si>
    <t>A2</t>
  </si>
  <si>
    <t>A3</t>
  </si>
  <si>
    <t>4-</t>
  </si>
  <si>
    <t>A4</t>
  </si>
  <si>
    <t>A1-A4</t>
  </si>
  <si>
    <t>A1-A3</t>
  </si>
  <si>
    <t>A4-A2</t>
  </si>
  <si>
    <t>A3-A4</t>
  </si>
  <si>
    <t>5-</t>
  </si>
  <si>
    <t>B GRUBU</t>
  </si>
  <si>
    <t>6-</t>
  </si>
  <si>
    <t>B1</t>
  </si>
  <si>
    <t>B2</t>
  </si>
  <si>
    <t>B3</t>
  </si>
  <si>
    <t>B1-B2</t>
  </si>
  <si>
    <t>B2-B3</t>
  </si>
  <si>
    <t>7-</t>
  </si>
  <si>
    <t>8-</t>
  </si>
  <si>
    <t>B4</t>
  </si>
  <si>
    <t>B1-B4</t>
  </si>
  <si>
    <t>B1-B3</t>
  </si>
  <si>
    <t>B4-B2</t>
  </si>
  <si>
    <t>B3-B4</t>
  </si>
  <si>
    <t>C GRUBU</t>
  </si>
  <si>
    <t>C1-C2</t>
  </si>
  <si>
    <t>C2-C3</t>
  </si>
  <si>
    <t>F1-F2</t>
  </si>
  <si>
    <t>F2-F3</t>
  </si>
  <si>
    <t>C1</t>
  </si>
  <si>
    <t>C2</t>
  </si>
  <si>
    <t>C3</t>
  </si>
  <si>
    <t>9-</t>
  </si>
  <si>
    <t>10-</t>
  </si>
  <si>
    <t>11-</t>
  </si>
  <si>
    <t>C4</t>
  </si>
  <si>
    <t>12-</t>
  </si>
  <si>
    <t>C1-C3</t>
  </si>
  <si>
    <t>C1-C4</t>
  </si>
  <si>
    <t>C4-C2</t>
  </si>
  <si>
    <t>C3-C4</t>
  </si>
  <si>
    <t>13-</t>
  </si>
  <si>
    <t>14-</t>
  </si>
  <si>
    <t>15-</t>
  </si>
  <si>
    <t>D GRUBU</t>
  </si>
  <si>
    <t>D1</t>
  </si>
  <si>
    <t>D2</t>
  </si>
  <si>
    <t>D3</t>
  </si>
  <si>
    <t>D1-D2</t>
  </si>
  <si>
    <t>D2-D3</t>
  </si>
  <si>
    <t>E2</t>
  </si>
  <si>
    <t>E3</t>
  </si>
  <si>
    <t>E1-E2</t>
  </si>
  <si>
    <t>E2-E3</t>
  </si>
  <si>
    <t>16-</t>
  </si>
  <si>
    <t>D4</t>
  </si>
  <si>
    <t>D1-D3</t>
  </si>
  <si>
    <t>D1-D4</t>
  </si>
  <si>
    <t>D4-D2</t>
  </si>
  <si>
    <t>D3-D4</t>
  </si>
  <si>
    <t>E GRUBU</t>
  </si>
  <si>
    <t>E1</t>
  </si>
  <si>
    <t>17-</t>
  </si>
  <si>
    <t>18-</t>
  </si>
  <si>
    <t>F GRUBU</t>
  </si>
  <si>
    <t>F1</t>
  </si>
  <si>
    <t>F2</t>
  </si>
  <si>
    <t>F3</t>
  </si>
  <si>
    <t>19-</t>
  </si>
  <si>
    <t>20-</t>
  </si>
  <si>
    <t>E4</t>
  </si>
  <si>
    <t>E1-E3</t>
  </si>
  <si>
    <t>E1-E4</t>
  </si>
  <si>
    <t>E4-E2</t>
  </si>
  <si>
    <t>E3-E4</t>
  </si>
  <si>
    <t>G GRUBU</t>
  </si>
  <si>
    <t>21-</t>
  </si>
  <si>
    <t>G1</t>
  </si>
  <si>
    <t>G2</t>
  </si>
  <si>
    <t>G3</t>
  </si>
  <si>
    <t>G1-G2</t>
  </si>
  <si>
    <t>G2-G3</t>
  </si>
  <si>
    <t>22-</t>
  </si>
  <si>
    <t>23-</t>
  </si>
  <si>
    <t>H GRUBU</t>
  </si>
  <si>
    <t>H1</t>
  </si>
  <si>
    <t>H2</t>
  </si>
  <si>
    <t>H3</t>
  </si>
  <si>
    <t>H1-H2</t>
  </si>
  <si>
    <t>24-</t>
  </si>
  <si>
    <t>H2-H3</t>
  </si>
  <si>
    <t>F4</t>
  </si>
  <si>
    <t>F1-F4</t>
  </si>
  <si>
    <t>F1-F3</t>
  </si>
  <si>
    <t>F4-F2</t>
  </si>
  <si>
    <t>F3-F4</t>
  </si>
  <si>
    <t>25-</t>
  </si>
  <si>
    <t>26-</t>
  </si>
  <si>
    <t>27-</t>
  </si>
  <si>
    <t>28-</t>
  </si>
  <si>
    <t>G4</t>
  </si>
  <si>
    <t>G1-G4</t>
  </si>
  <si>
    <t>G1-G3</t>
  </si>
  <si>
    <t>G4-G2</t>
  </si>
  <si>
    <t>G3-G4</t>
  </si>
  <si>
    <t>29-</t>
  </si>
  <si>
    <t>30-</t>
  </si>
  <si>
    <t>31-</t>
  </si>
  <si>
    <t>KURA SONUCU</t>
  </si>
  <si>
    <t>32-</t>
  </si>
  <si>
    <t>H4</t>
  </si>
  <si>
    <t>H1-H4</t>
  </si>
  <si>
    <t>H1-H3</t>
  </si>
  <si>
    <t>H4-H2</t>
  </si>
  <si>
    <t>H3-H4</t>
  </si>
  <si>
    <t>Ziya Gökalp Ortaokulu</t>
  </si>
  <si>
    <t>Bıçakçı Ortaokulu</t>
  </si>
  <si>
    <t>Binatlı Ortaokulu</t>
  </si>
  <si>
    <t>Kültür Ortaokulu</t>
  </si>
  <si>
    <t>Kıbrıs Şehitleri Ortaokulu</t>
  </si>
  <si>
    <t>Borsa İstanbul Ortaokulu</t>
  </si>
  <si>
    <t>Hürriyet Ortaokulu</t>
  </si>
  <si>
    <t>Gap Ortaokulu</t>
  </si>
  <si>
    <t>Fatih Ortaokulu</t>
  </si>
  <si>
    <t>Cumhuriyet Ortaokulu</t>
  </si>
  <si>
    <t>Cengiz Topel Ortaokulu</t>
  </si>
  <si>
    <t>Yunus Emre Ortaokulu</t>
  </si>
  <si>
    <t>Seyitler İmam Hatip Ortaokulu</t>
  </si>
  <si>
    <t>Gazi Anadolu İmam Hatip Lisesi</t>
  </si>
  <si>
    <t>50. Yıl Ortaokulu</t>
  </si>
  <si>
    <t>Meydan Ortaokulu</t>
  </si>
  <si>
    <t>Fatih İmam Hatip Ortaokulu</t>
  </si>
  <si>
    <t>Abdulcelil Candan İmam Hatip Ortaokulu</t>
  </si>
  <si>
    <t>Yenişehir Ortaokulu</t>
  </si>
  <si>
    <t>Yeşiltepe Ortaokulu</t>
  </si>
  <si>
    <t>Akşemseddin Kız Anadolu İmam Hatip Lisesi</t>
  </si>
  <si>
    <t>Fernas Ortaokulu</t>
  </si>
  <si>
    <t>100. Yıl Ortaokulu</t>
  </si>
  <si>
    <t>Ahmet Yesevi İmam Hatip Ortaokulu</t>
  </si>
  <si>
    <t>Veysel Karani Anadolu İmam Hatip Lisesi</t>
  </si>
  <si>
    <t>ÖZEL BATMAN FİNAL ORTAOKULU</t>
  </si>
  <si>
    <t>TOKİ Kazım Karabekir Ortaokulu</t>
  </si>
  <si>
    <t>Yavuz Selim Ortaokulu</t>
  </si>
  <si>
    <t>Tüpraş Ortaokulu</t>
  </si>
  <si>
    <t>Şehit Öğretmenler Ortaokulu</t>
  </si>
  <si>
    <t>Metin Bostancıoğlu Ortaokulu</t>
  </si>
  <si>
    <t xml:space="preserve">2022-2023 OKUL SPORLARI FUTSAL YILDIZ ERKEKLER </t>
  </si>
  <si>
    <t>MAHALLİ YARIŞMALARI</t>
  </si>
  <si>
    <t>3.LÜK-4.LÜK MAÇI (MAĞLUPLAR)</t>
  </si>
  <si>
    <t>1.LİK-2.LİK MAÇI (GALİPLER)</t>
  </si>
  <si>
    <t>A GRUBU 1.Sİ</t>
  </si>
  <si>
    <t>B GRUBU 2.Sİ</t>
  </si>
  <si>
    <t>C GRUBU 1.Sİ</t>
  </si>
  <si>
    <t>D GRUBU 2.Sİ</t>
  </si>
  <si>
    <t>E GRUBU 1.Sİ</t>
  </si>
  <si>
    <t>F GRUBU 2.Sİ</t>
  </si>
  <si>
    <t>G GRUBU1.Sİ</t>
  </si>
  <si>
    <t>H GRUBU 2.Sİ</t>
  </si>
  <si>
    <t>B GRUBU 1.Sİ</t>
  </si>
  <si>
    <t>A GRUBU 2.Sİ</t>
  </si>
  <si>
    <t>KOZLUK 1.Sİ</t>
  </si>
  <si>
    <t>D GRUBU 1.Sİ</t>
  </si>
  <si>
    <t>C GRUBU 2.Sİ</t>
  </si>
  <si>
    <t>F GRUBU 1.Sİ</t>
  </si>
  <si>
    <t>E GRUBU 2.Sİ</t>
  </si>
  <si>
    <t>H GRUBU 1.Sİ</t>
  </si>
  <si>
    <t>G GRUBU 2.Sİ</t>
  </si>
  <si>
    <t>Petrol Ortaokulu</t>
  </si>
  <si>
    <t>Veysel Karani Anadolu İmam Hatip O.O</t>
  </si>
  <si>
    <t>Gazi Anadolu İmam Hatip O.O</t>
  </si>
  <si>
    <t>04.01.2023 / 11:00</t>
  </si>
  <si>
    <t>04.01.2023 / 10:00</t>
  </si>
  <si>
    <t>06.01.2023 / 10:00</t>
  </si>
  <si>
    <t>06.01.2023 / 12:00</t>
  </si>
  <si>
    <t xml:space="preserve">09.01.2023 / 11:00 </t>
  </si>
  <si>
    <t xml:space="preserve">BATMAN ANADOLU LİSESİ SPOR SALONU </t>
  </si>
  <si>
    <t>04.01.2023 / 09:00</t>
  </si>
  <si>
    <t>04.01.2023 / 13:00</t>
  </si>
  <si>
    <t>04.01.2023 / 12:00</t>
  </si>
  <si>
    <t>09.01.2023 / 10:00</t>
  </si>
  <si>
    <t>09.01.2023 / 12:00</t>
  </si>
  <si>
    <t>09.01.2023 / 13:00</t>
  </si>
  <si>
    <t xml:space="preserve">11.01.2023 / 10:00 </t>
  </si>
  <si>
    <t xml:space="preserve">11.01.2023 / 11:00 </t>
  </si>
  <si>
    <t>06.01.2023 / 09:00</t>
  </si>
  <si>
    <t>06.01.2023 /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</si>
</sst>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55"/>
      <name val="Arial Tur"/>
      <charset val="162"/>
    </font>
    <font>
      <sz val="10"/>
      <color rgb="FF000000"/>
      <name val="Segoe UI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 applyProtection="1"/>
    <xf numFmtId="0" fontId="0" fillId="0" borderId="0" xfId="0" applyProtection="1"/>
    <xf numFmtId="0" fontId="0" fillId="0" borderId="3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4" borderId="0" xfId="0" applyFill="1" applyAlignment="1" applyProtection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3" borderId="5" xfId="0" applyFill="1" applyBorder="1" applyAlignment="1" applyProtection="1">
      <alignment horizontal="center" vertical="center"/>
    </xf>
    <xf numFmtId="0" fontId="0" fillId="6" borderId="0" xfId="0" applyFill="1" applyProtection="1"/>
    <xf numFmtId="0" fontId="1" fillId="0" borderId="21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vertical="center" shrinkToFit="1"/>
    </xf>
    <xf numFmtId="0" fontId="0" fillId="0" borderId="22" xfId="0" applyBorder="1" applyAlignment="1" applyProtection="1">
      <alignment vertical="center" shrinkToFit="1"/>
    </xf>
    <xf numFmtId="0" fontId="1" fillId="0" borderId="7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shrinkToFit="1"/>
    </xf>
    <xf numFmtId="0" fontId="0" fillId="0" borderId="23" xfId="0" applyBorder="1" applyAlignment="1" applyProtection="1">
      <alignment shrinkToFit="1"/>
    </xf>
    <xf numFmtId="0" fontId="0" fillId="0" borderId="21" xfId="0" applyBorder="1" applyAlignment="1" applyProtection="1">
      <alignment shrinkToFit="1"/>
    </xf>
    <xf numFmtId="0" fontId="0" fillId="0" borderId="22" xfId="0" applyBorder="1" applyAlignment="1" applyProtection="1">
      <alignment shrinkToFit="1"/>
    </xf>
    <xf numFmtId="0" fontId="0" fillId="0" borderId="7" xfId="0" applyBorder="1" applyAlignment="1" applyProtection="1">
      <alignment vertical="center" shrinkToFit="1"/>
    </xf>
    <xf numFmtId="0" fontId="0" fillId="0" borderId="24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0" fillId="0" borderId="7" xfId="0" applyBorder="1" applyAlignment="1" applyProtection="1">
      <alignment shrinkToFit="1"/>
    </xf>
    <xf numFmtId="0" fontId="0" fillId="0" borderId="24" xfId="0" applyBorder="1" applyAlignment="1" applyProtection="1">
      <alignment shrinkToFit="1"/>
    </xf>
    <xf numFmtId="0" fontId="0" fillId="0" borderId="7" xfId="0" applyBorder="1" applyAlignment="1" applyProtection="1"/>
    <xf numFmtId="0" fontId="0" fillId="0" borderId="17" xfId="0" applyBorder="1" applyAlignment="1" applyProtection="1">
      <alignment vertical="center" shrinkToFit="1"/>
    </xf>
    <xf numFmtId="0" fontId="0" fillId="0" borderId="0" xfId="0" applyAlignment="1" applyProtection="1">
      <alignment shrinkToFit="1"/>
    </xf>
    <xf numFmtId="0" fontId="0" fillId="0" borderId="25" xfId="0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14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20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</xf>
    <xf numFmtId="0" fontId="4" fillId="0" borderId="5" xfId="0" applyNumberFormat="1" applyFont="1" applyFill="1" applyBorder="1" applyAlignment="1">
      <alignment vertical="top" wrapText="1" readingOrder="1"/>
    </xf>
    <xf numFmtId="0" fontId="0" fillId="5" borderId="15" xfId="0" applyFill="1" applyBorder="1" applyAlignment="1" applyProtection="1">
      <alignment horizontal="left" vertical="center"/>
      <protection locked="0"/>
    </xf>
    <xf numFmtId="0" fontId="0" fillId="5" borderId="17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20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8" borderId="5" xfId="0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 applyProtection="1">
      <alignment horizontal="center" vertical="center" wrapText="1" shrinkToFit="1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textRotation="90"/>
    </xf>
    <xf numFmtId="0" fontId="2" fillId="2" borderId="18" xfId="0" applyFont="1" applyFill="1" applyBorder="1" applyAlignment="1" applyProtection="1">
      <alignment horizontal="center" vertical="center" textRotation="90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2" borderId="8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0" borderId="13" xfId="0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4" borderId="0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2" fillId="7" borderId="0" xfId="0" applyFont="1" applyFill="1" applyAlignment="1" applyProtection="1">
      <alignment horizontal="center"/>
    </xf>
    <xf numFmtId="0" fontId="0" fillId="0" borderId="21" xfId="0" applyBorder="1" applyAlignment="1" applyProtection="1">
      <alignment horizontal="left" vertical="center" shrinkToFit="1"/>
    </xf>
    <xf numFmtId="0" fontId="0" fillId="0" borderId="22" xfId="0" applyBorder="1" applyAlignment="1" applyProtection="1">
      <alignment horizontal="left" vertical="center" shrinkToFit="1"/>
    </xf>
    <xf numFmtId="14" fontId="0" fillId="0" borderId="0" xfId="0" applyNumberFormat="1" applyBorder="1" applyAlignment="1" applyProtection="1">
      <alignment horizontal="right" vertical="center" shrinkToFit="1"/>
      <protection locked="0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23" xfId="0" applyBorder="1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14" fontId="0" fillId="6" borderId="0" xfId="0" applyNumberFormat="1" applyFill="1" applyBorder="1" applyAlignment="1" applyProtection="1">
      <alignment horizontal="right" vertical="center" shrinkToFit="1"/>
      <protection locked="0"/>
    </xf>
    <xf numFmtId="0" fontId="0" fillId="6" borderId="0" xfId="0" applyFill="1" applyBorder="1" applyAlignment="1" applyProtection="1">
      <alignment horizontal="right" vertical="center" shrinkToFit="1"/>
      <protection locked="0"/>
    </xf>
    <xf numFmtId="0" fontId="0" fillId="6" borderId="23" xfId="0" applyFill="1" applyBorder="1" applyAlignment="1" applyProtection="1">
      <alignment horizontal="right" vertical="center" shrinkToFit="1"/>
      <protection locked="0"/>
    </xf>
    <xf numFmtId="14" fontId="0" fillId="0" borderId="21" xfId="0" applyNumberFormat="1" applyBorder="1" applyAlignment="1" applyProtection="1">
      <alignment horizontal="right" shrinkToFit="1"/>
      <protection locked="0"/>
    </xf>
    <xf numFmtId="0" fontId="0" fillId="0" borderId="21" xfId="0" applyBorder="1" applyAlignment="1" applyProtection="1">
      <alignment horizontal="right" shrinkToFit="1"/>
      <protection locked="0"/>
    </xf>
    <xf numFmtId="0" fontId="0" fillId="0" borderId="22" xfId="0" applyBorder="1" applyAlignment="1" applyProtection="1">
      <alignment horizontal="right" shrinkToFit="1"/>
      <protection locked="0"/>
    </xf>
    <xf numFmtId="20" fontId="0" fillId="0" borderId="21" xfId="0" applyNumberFormat="1" applyBorder="1" applyAlignment="1" applyProtection="1">
      <alignment horizontal="left" shrinkToFit="1"/>
      <protection locked="0"/>
    </xf>
    <xf numFmtId="0" fontId="0" fillId="0" borderId="21" xfId="0" applyBorder="1" applyAlignment="1" applyProtection="1">
      <alignment horizontal="left" shrinkToFit="1"/>
      <protection locked="0"/>
    </xf>
    <xf numFmtId="14" fontId="0" fillId="0" borderId="17" xfId="0" applyNumberFormat="1" applyBorder="1" applyAlignment="1" applyProtection="1">
      <alignment horizontal="right" shrinkToFit="1"/>
      <protection locked="0"/>
    </xf>
    <xf numFmtId="0" fontId="0" fillId="0" borderId="17" xfId="0" applyBorder="1" applyAlignment="1" applyProtection="1">
      <alignment horizontal="right" shrinkToFit="1"/>
      <protection locked="0"/>
    </xf>
    <xf numFmtId="0" fontId="0" fillId="0" borderId="26" xfId="0" applyBorder="1" applyAlignment="1" applyProtection="1">
      <alignment horizontal="right" shrinkToFit="1"/>
      <protection locked="0"/>
    </xf>
    <xf numFmtId="20" fontId="0" fillId="0" borderId="15" xfId="0" applyNumberFormat="1" applyBorder="1" applyAlignment="1" applyProtection="1">
      <alignment horizontal="left" shrinkToFit="1"/>
      <protection locked="0"/>
    </xf>
    <xf numFmtId="0" fontId="0" fillId="0" borderId="17" xfId="0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Z106"/>
  <sheetViews>
    <sheetView showGridLines="0" tabSelected="1" topLeftCell="A13" zoomScaleNormal="100" workbookViewId="0">
      <selection activeCell="AD12" sqref="AD12:AN12"/>
    </sheetView>
  </sheetViews>
  <sheetFormatPr defaultColWidth="3.7109375" defaultRowHeight="15" customHeight="1" x14ac:dyDescent="0.2"/>
  <cols>
    <col min="1" max="1" width="3.7109375" style="13" customWidth="1"/>
    <col min="2" max="30" width="3.7109375" style="2" customWidth="1"/>
    <col min="31" max="16384" width="3.7109375" style="2"/>
  </cols>
  <sheetData>
    <row r="1" spans="1:51" ht="18" customHeight="1" x14ac:dyDescent="0.2">
      <c r="A1" s="72" t="s">
        <v>157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51" ht="18" customHeight="1" x14ac:dyDescent="0.2">
      <c r="A2" s="72" t="s">
        <v>158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C2" s="73" t="s">
        <v>8</v>
      </c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 t="s">
        <v>119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</row>
    <row r="3" spans="1:51" ht="15" customHeight="1" thickBot="1" x14ac:dyDescent="0.25">
      <c r="D3" s="75" t="s">
        <v>186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15"/>
      <c r="AC3" s="8" t="s">
        <v>1</v>
      </c>
      <c r="AD3" s="40" t="s">
        <v>128</v>
      </c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14" t="s">
        <v>11</v>
      </c>
      <c r="AP3" s="41" t="s">
        <v>154</v>
      </c>
      <c r="AQ3" s="42"/>
      <c r="AR3" s="42"/>
      <c r="AS3" s="42"/>
      <c r="AT3" s="42"/>
      <c r="AU3" s="42"/>
      <c r="AV3" s="42"/>
      <c r="AW3" s="42"/>
      <c r="AX3" s="42"/>
      <c r="AY3" s="43"/>
    </row>
    <row r="4" spans="1:51" ht="15" customHeight="1" thickBot="1" x14ac:dyDescent="0.25">
      <c r="B4" s="67" t="s">
        <v>0</v>
      </c>
      <c r="C4" s="68"/>
      <c r="D4" s="68"/>
      <c r="E4" s="68"/>
      <c r="F4" s="68"/>
      <c r="G4" s="68"/>
      <c r="H4" s="68"/>
      <c r="I4" s="69"/>
      <c r="J4" s="1"/>
      <c r="K4" s="67" t="s">
        <v>21</v>
      </c>
      <c r="L4" s="68"/>
      <c r="M4" s="68"/>
      <c r="N4" s="68"/>
      <c r="O4" s="68"/>
      <c r="P4" s="68"/>
      <c r="Q4" s="68"/>
      <c r="R4" s="69"/>
      <c r="T4" s="67" t="s">
        <v>35</v>
      </c>
      <c r="U4" s="68"/>
      <c r="V4" s="68"/>
      <c r="W4" s="68"/>
      <c r="X4" s="68"/>
      <c r="Y4" s="68"/>
      <c r="Z4" s="68"/>
      <c r="AA4" s="69"/>
      <c r="AC4" s="8" t="s">
        <v>2</v>
      </c>
      <c r="AD4" s="40" t="s">
        <v>127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14" t="s">
        <v>12</v>
      </c>
      <c r="AP4" s="41" t="s">
        <v>179</v>
      </c>
      <c r="AQ4" s="42"/>
      <c r="AR4" s="42"/>
      <c r="AS4" s="42"/>
      <c r="AT4" s="42"/>
      <c r="AU4" s="42"/>
      <c r="AV4" s="42"/>
      <c r="AW4" s="42"/>
      <c r="AX4" s="42"/>
      <c r="AY4" s="43"/>
    </row>
    <row r="5" spans="1:51" ht="15" customHeight="1" x14ac:dyDescent="0.2">
      <c r="B5" s="3" t="s">
        <v>1</v>
      </c>
      <c r="C5" s="70" t="str">
        <f>AP3</f>
        <v>Tüpraş Ortaokulu</v>
      </c>
      <c r="D5" s="70"/>
      <c r="E5" s="70"/>
      <c r="F5" s="70"/>
      <c r="G5" s="70"/>
      <c r="H5" s="70"/>
      <c r="I5" s="71"/>
      <c r="K5" s="3" t="s">
        <v>1</v>
      </c>
      <c r="L5" s="70" t="str">
        <f>AP7</f>
        <v>Seyitler İmam Hatip Ortaokulu</v>
      </c>
      <c r="M5" s="70"/>
      <c r="N5" s="70"/>
      <c r="O5" s="70"/>
      <c r="P5" s="70"/>
      <c r="Q5" s="70"/>
      <c r="R5" s="71"/>
      <c r="T5" s="3" t="s">
        <v>1</v>
      </c>
      <c r="U5" s="70" t="str">
        <f>AP11</f>
        <v>TOKİ Kazım Karabekir Ortaokulu</v>
      </c>
      <c r="V5" s="70"/>
      <c r="W5" s="70"/>
      <c r="X5" s="70"/>
      <c r="Y5" s="70"/>
      <c r="Z5" s="70"/>
      <c r="AA5" s="71"/>
      <c r="AC5" s="8" t="s">
        <v>3</v>
      </c>
      <c r="AD5" s="40" t="s">
        <v>126</v>
      </c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14" t="s">
        <v>13</v>
      </c>
      <c r="AP5" s="41" t="s">
        <v>134</v>
      </c>
      <c r="AQ5" s="42"/>
      <c r="AR5" s="42"/>
      <c r="AS5" s="42"/>
      <c r="AT5" s="42"/>
      <c r="AU5" s="42"/>
      <c r="AV5" s="42"/>
      <c r="AW5" s="42"/>
      <c r="AX5" s="42"/>
      <c r="AY5" s="43"/>
    </row>
    <row r="6" spans="1:51" ht="15" customHeight="1" x14ac:dyDescent="0.2">
      <c r="B6" s="4" t="s">
        <v>2</v>
      </c>
      <c r="C6" s="65" t="str">
        <f>AP4</f>
        <v>Veysel Karani Anadolu İmam Hatip O.O</v>
      </c>
      <c r="D6" s="65"/>
      <c r="E6" s="65"/>
      <c r="F6" s="65"/>
      <c r="G6" s="65"/>
      <c r="H6" s="65"/>
      <c r="I6" s="66"/>
      <c r="K6" s="4" t="s">
        <v>2</v>
      </c>
      <c r="L6" s="65" t="str">
        <f>AP8</f>
        <v>Kıbrıs Şehitleri Ortaokulu</v>
      </c>
      <c r="M6" s="65"/>
      <c r="N6" s="65"/>
      <c r="O6" s="65"/>
      <c r="P6" s="65"/>
      <c r="Q6" s="65"/>
      <c r="R6" s="66"/>
      <c r="T6" s="4" t="s">
        <v>2</v>
      </c>
      <c r="U6" s="65" t="str">
        <f>AP12</f>
        <v>50. Yıl Ortaokulu</v>
      </c>
      <c r="V6" s="65"/>
      <c r="W6" s="65"/>
      <c r="X6" s="65"/>
      <c r="Y6" s="65"/>
      <c r="Z6" s="65"/>
      <c r="AA6" s="66"/>
      <c r="AC6" s="8" t="s">
        <v>14</v>
      </c>
      <c r="AD6" s="40" t="s">
        <v>153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9" t="s">
        <v>15</v>
      </c>
      <c r="AP6" s="41" t="s">
        <v>178</v>
      </c>
      <c r="AQ6" s="42"/>
      <c r="AR6" s="42"/>
      <c r="AS6" s="42"/>
      <c r="AT6" s="42"/>
      <c r="AU6" s="42"/>
      <c r="AV6" s="42"/>
      <c r="AW6" s="42"/>
      <c r="AX6" s="42"/>
      <c r="AY6" s="43"/>
    </row>
    <row r="7" spans="1:51" ht="15" customHeight="1" x14ac:dyDescent="0.2">
      <c r="B7" s="4" t="s">
        <v>3</v>
      </c>
      <c r="C7" s="65" t="str">
        <f>AP5</f>
        <v>Fatih Ortaokulu</v>
      </c>
      <c r="D7" s="65"/>
      <c r="E7" s="65"/>
      <c r="F7" s="65"/>
      <c r="G7" s="65"/>
      <c r="H7" s="65"/>
      <c r="I7" s="66"/>
      <c r="K7" s="4" t="s">
        <v>3</v>
      </c>
      <c r="L7" s="65" t="str">
        <f>AP9</f>
        <v>Şehit Öğretmenler Ortaokulu</v>
      </c>
      <c r="M7" s="65"/>
      <c r="N7" s="65"/>
      <c r="O7" s="65"/>
      <c r="P7" s="65"/>
      <c r="Q7" s="65"/>
      <c r="R7" s="66"/>
      <c r="T7" s="4" t="s">
        <v>3</v>
      </c>
      <c r="U7" s="65" t="str">
        <f>AP13</f>
        <v>Gap Ortaokulu</v>
      </c>
      <c r="V7" s="65"/>
      <c r="W7" s="65"/>
      <c r="X7" s="65"/>
      <c r="Y7" s="65"/>
      <c r="Z7" s="65"/>
      <c r="AA7" s="66"/>
      <c r="AC7" s="8" t="s">
        <v>20</v>
      </c>
      <c r="AD7" s="40" t="s">
        <v>154</v>
      </c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14" t="s">
        <v>23</v>
      </c>
      <c r="AP7" s="41" t="s">
        <v>138</v>
      </c>
      <c r="AQ7" s="42"/>
      <c r="AR7" s="42"/>
      <c r="AS7" s="42"/>
      <c r="AT7" s="42"/>
      <c r="AU7" s="42"/>
      <c r="AV7" s="42"/>
      <c r="AW7" s="42"/>
      <c r="AX7" s="42"/>
      <c r="AY7" s="43"/>
    </row>
    <row r="8" spans="1:51" ht="15" customHeight="1" x14ac:dyDescent="0.2">
      <c r="B8" s="4" t="s">
        <v>14</v>
      </c>
      <c r="C8" s="65" t="str">
        <f>AP6</f>
        <v>Petrol Ortaokulu</v>
      </c>
      <c r="D8" s="65"/>
      <c r="E8" s="65"/>
      <c r="F8" s="65"/>
      <c r="G8" s="65"/>
      <c r="H8" s="65"/>
      <c r="I8" s="66"/>
      <c r="K8" s="4" t="s">
        <v>14</v>
      </c>
      <c r="L8" s="65" t="str">
        <f>AP10</f>
        <v>Fatih İmam Hatip Ortaokulu</v>
      </c>
      <c r="M8" s="65"/>
      <c r="N8" s="65"/>
      <c r="O8" s="65"/>
      <c r="P8" s="65"/>
      <c r="Q8" s="65"/>
      <c r="R8" s="66"/>
      <c r="T8" s="4" t="s">
        <v>14</v>
      </c>
      <c r="U8" s="65" t="str">
        <f>AP14</f>
        <v>Yunus Emre Ortaokulu</v>
      </c>
      <c r="V8" s="65"/>
      <c r="W8" s="65"/>
      <c r="X8" s="65"/>
      <c r="Y8" s="65"/>
      <c r="Z8" s="65"/>
      <c r="AA8" s="66"/>
      <c r="AC8" s="8" t="s">
        <v>22</v>
      </c>
      <c r="AD8" s="40" t="s">
        <v>152</v>
      </c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14" t="s">
        <v>24</v>
      </c>
      <c r="AP8" s="41" t="s">
        <v>130</v>
      </c>
      <c r="AQ8" s="42"/>
      <c r="AR8" s="42"/>
      <c r="AS8" s="42"/>
      <c r="AT8" s="42"/>
      <c r="AU8" s="42"/>
      <c r="AV8" s="42"/>
      <c r="AW8" s="42"/>
      <c r="AX8" s="42"/>
      <c r="AY8" s="43"/>
    </row>
    <row r="9" spans="1:51" ht="15" customHeight="1" thickBot="1" x14ac:dyDescent="0.25">
      <c r="B9" s="6"/>
      <c r="C9" s="7"/>
      <c r="D9" s="7"/>
      <c r="E9" s="7"/>
      <c r="F9" s="7"/>
      <c r="G9" s="7"/>
      <c r="H9" s="7"/>
      <c r="I9" s="7"/>
      <c r="K9" s="6"/>
      <c r="L9" s="7"/>
      <c r="M9" s="7"/>
      <c r="N9" s="7"/>
      <c r="O9" s="7"/>
      <c r="P9" s="7"/>
      <c r="Q9" s="7"/>
      <c r="R9" s="7"/>
      <c r="T9" s="6"/>
      <c r="U9" s="7"/>
      <c r="V9" s="7"/>
      <c r="W9" s="7"/>
      <c r="X9" s="7"/>
      <c r="Y9" s="7"/>
      <c r="Z9" s="7"/>
      <c r="AA9" s="7"/>
      <c r="AC9" s="8" t="s">
        <v>28</v>
      </c>
      <c r="AD9" s="40" t="s">
        <v>155</v>
      </c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14" t="s">
        <v>25</v>
      </c>
      <c r="AP9" s="41" t="s">
        <v>155</v>
      </c>
      <c r="AQ9" s="42"/>
      <c r="AR9" s="42"/>
      <c r="AS9" s="42"/>
      <c r="AT9" s="42"/>
      <c r="AU9" s="42"/>
      <c r="AV9" s="42"/>
      <c r="AW9" s="42"/>
      <c r="AX9" s="42"/>
      <c r="AY9" s="43"/>
    </row>
    <row r="10" spans="1:51" ht="15" customHeight="1" thickBot="1" x14ac:dyDescent="0.25">
      <c r="B10" s="67" t="s">
        <v>55</v>
      </c>
      <c r="C10" s="68"/>
      <c r="D10" s="68"/>
      <c r="E10" s="68"/>
      <c r="F10" s="68"/>
      <c r="G10" s="68"/>
      <c r="H10" s="68"/>
      <c r="I10" s="69"/>
      <c r="K10" s="67" t="s">
        <v>71</v>
      </c>
      <c r="L10" s="68"/>
      <c r="M10" s="68"/>
      <c r="N10" s="68"/>
      <c r="O10" s="68"/>
      <c r="P10" s="68"/>
      <c r="Q10" s="68"/>
      <c r="R10" s="69"/>
      <c r="T10" s="67" t="s">
        <v>75</v>
      </c>
      <c r="U10" s="68"/>
      <c r="V10" s="68"/>
      <c r="W10" s="68"/>
      <c r="X10" s="68"/>
      <c r="Y10" s="68"/>
      <c r="Z10" s="68"/>
      <c r="AA10" s="69"/>
      <c r="AC10" s="8" t="s">
        <v>29</v>
      </c>
      <c r="AD10" s="40" t="s">
        <v>178</v>
      </c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10" t="s">
        <v>30</v>
      </c>
      <c r="AP10" s="41" t="s">
        <v>142</v>
      </c>
      <c r="AQ10" s="42"/>
      <c r="AR10" s="42"/>
      <c r="AS10" s="42"/>
      <c r="AT10" s="42"/>
      <c r="AU10" s="42"/>
      <c r="AV10" s="42"/>
      <c r="AW10" s="42"/>
      <c r="AX10" s="42"/>
      <c r="AY10" s="43"/>
    </row>
    <row r="11" spans="1:51" ht="15" customHeight="1" x14ac:dyDescent="0.2">
      <c r="B11" s="3" t="s">
        <v>1</v>
      </c>
      <c r="C11" s="70" t="str">
        <f>AP15</f>
        <v>Yenişehir Ortaokulu</v>
      </c>
      <c r="D11" s="70"/>
      <c r="E11" s="70"/>
      <c r="F11" s="70"/>
      <c r="G11" s="70"/>
      <c r="H11" s="70"/>
      <c r="I11" s="71"/>
      <c r="K11" s="3" t="s">
        <v>1</v>
      </c>
      <c r="L11" s="70" t="str">
        <f>AP19</f>
        <v>100. Yıl Ortaokulu</v>
      </c>
      <c r="M11" s="70"/>
      <c r="N11" s="70"/>
      <c r="O11" s="70"/>
      <c r="P11" s="70"/>
      <c r="Q11" s="70"/>
      <c r="R11" s="71"/>
      <c r="T11" s="3" t="s">
        <v>1</v>
      </c>
      <c r="U11" s="70" t="str">
        <f>AP23</f>
        <v>Cumhuriyet Ortaokulu</v>
      </c>
      <c r="V11" s="70"/>
      <c r="W11" s="70"/>
      <c r="X11" s="70"/>
      <c r="Y11" s="70"/>
      <c r="Z11" s="70"/>
      <c r="AA11" s="71"/>
      <c r="AC11" s="8" t="s">
        <v>43</v>
      </c>
      <c r="AD11" s="40" t="s">
        <v>156</v>
      </c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14" t="s">
        <v>40</v>
      </c>
      <c r="AP11" s="41" t="s">
        <v>152</v>
      </c>
      <c r="AQ11" s="42"/>
      <c r="AR11" s="42"/>
      <c r="AS11" s="42"/>
      <c r="AT11" s="42"/>
      <c r="AU11" s="42"/>
      <c r="AV11" s="42"/>
      <c r="AW11" s="42"/>
      <c r="AX11" s="42"/>
      <c r="AY11" s="43"/>
    </row>
    <row r="12" spans="1:51" ht="15" customHeight="1" x14ac:dyDescent="0.2">
      <c r="B12" s="4" t="s">
        <v>2</v>
      </c>
      <c r="C12" s="65" t="str">
        <f>AP16</f>
        <v>Gazi Anadolu İmam Hatip O.O</v>
      </c>
      <c r="D12" s="65"/>
      <c r="E12" s="65"/>
      <c r="F12" s="65"/>
      <c r="G12" s="65"/>
      <c r="H12" s="65"/>
      <c r="I12" s="66"/>
      <c r="K12" s="4" t="s">
        <v>2</v>
      </c>
      <c r="L12" s="65" t="str">
        <f>AP20</f>
        <v>Bıçakçı Ortaokulu</v>
      </c>
      <c r="M12" s="65"/>
      <c r="N12" s="65"/>
      <c r="O12" s="65"/>
      <c r="P12" s="65"/>
      <c r="Q12" s="65"/>
      <c r="R12" s="66"/>
      <c r="T12" s="4" t="s">
        <v>2</v>
      </c>
      <c r="U12" s="65" t="str">
        <f>AP24</f>
        <v>Binatlı Ortaokulu</v>
      </c>
      <c r="V12" s="65"/>
      <c r="W12" s="65"/>
      <c r="X12" s="65"/>
      <c r="Y12" s="65"/>
      <c r="Z12" s="65"/>
      <c r="AA12" s="66"/>
      <c r="AC12" s="8" t="s">
        <v>44</v>
      </c>
      <c r="AD12" s="40" t="s">
        <v>129</v>
      </c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14" t="s">
        <v>41</v>
      </c>
      <c r="AP12" s="41" t="s">
        <v>140</v>
      </c>
      <c r="AQ12" s="42"/>
      <c r="AR12" s="42"/>
      <c r="AS12" s="42"/>
      <c r="AT12" s="42"/>
      <c r="AU12" s="42"/>
      <c r="AV12" s="42"/>
      <c r="AW12" s="42"/>
      <c r="AX12" s="42"/>
      <c r="AY12" s="43"/>
    </row>
    <row r="13" spans="1:51" ht="15" customHeight="1" x14ac:dyDescent="0.2">
      <c r="B13" s="4" t="s">
        <v>3</v>
      </c>
      <c r="C13" s="65" t="str">
        <f>AP17</f>
        <v>Kültür Ortaokulu</v>
      </c>
      <c r="D13" s="65"/>
      <c r="E13" s="65"/>
      <c r="F13" s="65"/>
      <c r="G13" s="65"/>
      <c r="H13" s="65"/>
      <c r="I13" s="66"/>
      <c r="K13" s="4" t="s">
        <v>3</v>
      </c>
      <c r="L13" s="65" t="str">
        <f>AP21</f>
        <v>Fernas Ortaokulu</v>
      </c>
      <c r="M13" s="65"/>
      <c r="N13" s="65"/>
      <c r="O13" s="65"/>
      <c r="P13" s="65"/>
      <c r="Q13" s="65"/>
      <c r="R13" s="66"/>
      <c r="T13" s="4" t="s">
        <v>3</v>
      </c>
      <c r="U13" s="65" t="str">
        <f>AP25</f>
        <v>Akşemseddin Kız Anadolu İmam Hatip Lisesi</v>
      </c>
      <c r="V13" s="65"/>
      <c r="W13" s="65"/>
      <c r="X13" s="65"/>
      <c r="Y13" s="65"/>
      <c r="Z13" s="65"/>
      <c r="AA13" s="66"/>
      <c r="AC13" s="8" t="s">
        <v>45</v>
      </c>
      <c r="AD13" s="40" t="s">
        <v>130</v>
      </c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14" t="s">
        <v>42</v>
      </c>
      <c r="AP13" s="41" t="s">
        <v>133</v>
      </c>
      <c r="AQ13" s="42"/>
      <c r="AR13" s="42"/>
      <c r="AS13" s="42"/>
      <c r="AT13" s="42"/>
      <c r="AU13" s="42"/>
      <c r="AV13" s="42"/>
      <c r="AW13" s="42"/>
      <c r="AX13" s="42"/>
      <c r="AY13" s="43"/>
    </row>
    <row r="14" spans="1:51" ht="15" customHeight="1" thickBot="1" x14ac:dyDescent="0.25">
      <c r="B14" s="5" t="s">
        <v>14</v>
      </c>
      <c r="C14" s="63" t="str">
        <f>AP18</f>
        <v>Ziya Gökalp Ortaokulu</v>
      </c>
      <c r="D14" s="63"/>
      <c r="E14" s="63"/>
      <c r="F14" s="63"/>
      <c r="G14" s="63"/>
      <c r="H14" s="63"/>
      <c r="I14" s="64"/>
      <c r="K14" s="5" t="s">
        <v>14</v>
      </c>
      <c r="L14" s="63" t="str">
        <f>AP22</f>
        <v>Hürriyet Ortaokulu</v>
      </c>
      <c r="M14" s="63"/>
      <c r="N14" s="63"/>
      <c r="O14" s="63"/>
      <c r="P14" s="63"/>
      <c r="Q14" s="63"/>
      <c r="R14" s="64"/>
      <c r="T14" s="5" t="s">
        <v>14</v>
      </c>
      <c r="U14" s="63" t="str">
        <f>AP26</f>
        <v>Metin Bostancıoğlu Ortaokulu</v>
      </c>
      <c r="V14" s="63"/>
      <c r="W14" s="63"/>
      <c r="X14" s="63"/>
      <c r="Y14" s="63"/>
      <c r="Z14" s="63"/>
      <c r="AA14" s="64"/>
      <c r="AC14" s="8" t="s">
        <v>47</v>
      </c>
      <c r="AD14" s="40" t="s">
        <v>131</v>
      </c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10" t="s">
        <v>46</v>
      </c>
      <c r="AP14" s="41" t="s">
        <v>137</v>
      </c>
      <c r="AQ14" s="42"/>
      <c r="AR14" s="42"/>
      <c r="AS14" s="42"/>
      <c r="AT14" s="42"/>
      <c r="AU14" s="42"/>
      <c r="AV14" s="42"/>
      <c r="AW14" s="42"/>
      <c r="AX14" s="42"/>
      <c r="AY14" s="43"/>
    </row>
    <row r="15" spans="1:51" ht="15" customHeight="1" thickBot="1" x14ac:dyDescent="0.25">
      <c r="B15" s="6"/>
      <c r="C15" s="7"/>
      <c r="D15" s="7"/>
      <c r="E15" s="7"/>
      <c r="F15" s="7"/>
      <c r="G15" s="7"/>
      <c r="H15" s="7"/>
      <c r="I15" s="7"/>
      <c r="K15" s="6"/>
      <c r="L15" s="7"/>
      <c r="M15" s="7"/>
      <c r="N15" s="7"/>
      <c r="O15" s="7"/>
      <c r="P15" s="7"/>
      <c r="Q15" s="7"/>
      <c r="R15" s="7"/>
      <c r="T15" s="6"/>
      <c r="U15" s="7"/>
      <c r="V15" s="7"/>
      <c r="W15" s="7"/>
      <c r="X15" s="7"/>
      <c r="Y15" s="7"/>
      <c r="Z15" s="7"/>
      <c r="AA15" s="7"/>
      <c r="AC15" s="8" t="s">
        <v>52</v>
      </c>
      <c r="AD15" s="40" t="s">
        <v>132</v>
      </c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14" t="s">
        <v>56</v>
      </c>
      <c r="AP15" s="41" t="s">
        <v>144</v>
      </c>
      <c r="AQ15" s="42"/>
      <c r="AR15" s="42"/>
      <c r="AS15" s="42"/>
      <c r="AT15" s="42"/>
      <c r="AU15" s="42"/>
      <c r="AV15" s="42"/>
      <c r="AW15" s="42"/>
      <c r="AX15" s="42"/>
      <c r="AY15" s="43"/>
    </row>
    <row r="16" spans="1:51" ht="15" customHeight="1" thickBot="1" x14ac:dyDescent="0.25">
      <c r="B16" s="67" t="s">
        <v>86</v>
      </c>
      <c r="C16" s="68"/>
      <c r="D16" s="68"/>
      <c r="E16" s="68"/>
      <c r="F16" s="68"/>
      <c r="G16" s="68"/>
      <c r="H16" s="68"/>
      <c r="I16" s="69"/>
      <c r="K16" s="67" t="s">
        <v>95</v>
      </c>
      <c r="L16" s="68"/>
      <c r="M16" s="68"/>
      <c r="N16" s="68"/>
      <c r="O16" s="68"/>
      <c r="P16" s="68"/>
      <c r="Q16" s="68"/>
      <c r="R16" s="69"/>
      <c r="T16" s="6"/>
      <c r="U16" s="7"/>
      <c r="V16" s="7"/>
      <c r="W16" s="7"/>
      <c r="X16" s="7"/>
      <c r="Y16" s="7"/>
      <c r="Z16" s="7"/>
      <c r="AA16" s="7"/>
      <c r="AC16" s="8" t="s">
        <v>53</v>
      </c>
      <c r="AD16" s="40" t="s">
        <v>133</v>
      </c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14" t="s">
        <v>57</v>
      </c>
      <c r="AP16" s="41" t="s">
        <v>180</v>
      </c>
      <c r="AQ16" s="42"/>
      <c r="AR16" s="42"/>
      <c r="AS16" s="42"/>
      <c r="AT16" s="42"/>
      <c r="AU16" s="42"/>
      <c r="AV16" s="42"/>
      <c r="AW16" s="42"/>
      <c r="AX16" s="42"/>
      <c r="AY16" s="43"/>
    </row>
    <row r="17" spans="1:51" ht="15" customHeight="1" x14ac:dyDescent="0.2">
      <c r="B17" s="3" t="s">
        <v>1</v>
      </c>
      <c r="C17" s="70" t="str">
        <f>AP27</f>
        <v>ÖZEL BATMAN FİNAL ORTAOKULU</v>
      </c>
      <c r="D17" s="70"/>
      <c r="E17" s="70"/>
      <c r="F17" s="70"/>
      <c r="G17" s="70"/>
      <c r="H17" s="70"/>
      <c r="I17" s="71"/>
      <c r="K17" s="3" t="s">
        <v>1</v>
      </c>
      <c r="L17" s="70" t="str">
        <f>AP31</f>
        <v>Yavuz Selim Ortaokulu</v>
      </c>
      <c r="M17" s="70"/>
      <c r="N17" s="70"/>
      <c r="O17" s="70"/>
      <c r="P17" s="70"/>
      <c r="Q17" s="70"/>
      <c r="R17" s="71"/>
      <c r="T17" s="6"/>
      <c r="U17" s="7"/>
      <c r="V17" s="7"/>
      <c r="W17" s="7"/>
      <c r="X17" s="7"/>
      <c r="Y17" s="7"/>
      <c r="Z17" s="7"/>
      <c r="AA17" s="7"/>
      <c r="AC17" s="8" t="s">
        <v>54</v>
      </c>
      <c r="AD17" s="40" t="s">
        <v>134</v>
      </c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14" t="s">
        <v>58</v>
      </c>
      <c r="AP17" s="41" t="s">
        <v>129</v>
      </c>
      <c r="AQ17" s="42"/>
      <c r="AR17" s="42"/>
      <c r="AS17" s="42"/>
      <c r="AT17" s="42"/>
      <c r="AU17" s="42"/>
      <c r="AV17" s="42"/>
      <c r="AW17" s="42"/>
      <c r="AX17" s="42"/>
      <c r="AY17" s="43"/>
    </row>
    <row r="18" spans="1:51" ht="15" customHeight="1" x14ac:dyDescent="0.2">
      <c r="B18" s="4" t="s">
        <v>2</v>
      </c>
      <c r="C18" s="65" t="str">
        <f>AP28</f>
        <v>Ahmet Yesevi İmam Hatip Ortaokulu</v>
      </c>
      <c r="D18" s="65"/>
      <c r="E18" s="65"/>
      <c r="F18" s="65"/>
      <c r="G18" s="65"/>
      <c r="H18" s="65"/>
      <c r="I18" s="66"/>
      <c r="K18" s="4" t="s">
        <v>2</v>
      </c>
      <c r="L18" s="65" t="str">
        <f>AP32</f>
        <v>Meydan Ortaokulu</v>
      </c>
      <c r="M18" s="65"/>
      <c r="N18" s="65"/>
      <c r="O18" s="65"/>
      <c r="P18" s="65"/>
      <c r="Q18" s="65"/>
      <c r="R18" s="66"/>
      <c r="T18" s="6"/>
      <c r="U18" s="7"/>
      <c r="V18" s="7"/>
      <c r="W18" s="7"/>
      <c r="X18" s="7"/>
      <c r="Y18" s="7"/>
      <c r="Z18" s="7"/>
      <c r="AA18" s="7"/>
      <c r="AC18" s="8" t="s">
        <v>65</v>
      </c>
      <c r="AD18" s="40" t="s">
        <v>135</v>
      </c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10" t="s">
        <v>66</v>
      </c>
      <c r="AP18" s="41" t="s">
        <v>126</v>
      </c>
      <c r="AQ18" s="42"/>
      <c r="AR18" s="42"/>
      <c r="AS18" s="42"/>
      <c r="AT18" s="42"/>
      <c r="AU18" s="42"/>
      <c r="AV18" s="42"/>
      <c r="AW18" s="42"/>
      <c r="AX18" s="42"/>
      <c r="AY18" s="43"/>
    </row>
    <row r="19" spans="1:51" ht="15" customHeight="1" x14ac:dyDescent="0.2">
      <c r="B19" s="4" t="s">
        <v>3</v>
      </c>
      <c r="C19" s="65" t="str">
        <f>AP29</f>
        <v>Yeşiltepe Ortaokulu</v>
      </c>
      <c r="D19" s="65"/>
      <c r="E19" s="65"/>
      <c r="F19" s="65"/>
      <c r="G19" s="65"/>
      <c r="H19" s="65"/>
      <c r="I19" s="66"/>
      <c r="K19" s="4" t="s">
        <v>3</v>
      </c>
      <c r="L19" s="65" t="str">
        <f>AP33</f>
        <v>Borsa İstanbul Ortaokulu</v>
      </c>
      <c r="M19" s="65"/>
      <c r="N19" s="65"/>
      <c r="O19" s="65"/>
      <c r="P19" s="65"/>
      <c r="Q19" s="65"/>
      <c r="R19" s="66"/>
      <c r="T19" s="6"/>
      <c r="U19" s="7"/>
      <c r="V19" s="7"/>
      <c r="W19" s="7"/>
      <c r="X19" s="7"/>
      <c r="Y19" s="7"/>
      <c r="Z19" s="7"/>
      <c r="AA19" s="7"/>
      <c r="AC19" s="8" t="s">
        <v>73</v>
      </c>
      <c r="AD19" s="40" t="s">
        <v>136</v>
      </c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14" t="s">
        <v>72</v>
      </c>
      <c r="AP19" s="41" t="s">
        <v>148</v>
      </c>
      <c r="AQ19" s="42"/>
      <c r="AR19" s="42"/>
      <c r="AS19" s="42"/>
      <c r="AT19" s="42"/>
      <c r="AU19" s="42"/>
      <c r="AV19" s="42"/>
      <c r="AW19" s="42"/>
      <c r="AX19" s="42"/>
      <c r="AY19" s="43"/>
    </row>
    <row r="20" spans="1:51" ht="15" customHeight="1" thickBot="1" x14ac:dyDescent="0.25">
      <c r="B20" s="5" t="s">
        <v>14</v>
      </c>
      <c r="C20" s="63" t="str">
        <f>AP30</f>
        <v>Abdulcelil Candan İmam Hatip Ortaokulu</v>
      </c>
      <c r="D20" s="63"/>
      <c r="E20" s="63"/>
      <c r="F20" s="63"/>
      <c r="G20" s="63"/>
      <c r="H20" s="63"/>
      <c r="I20" s="64"/>
      <c r="K20" s="5" t="s">
        <v>14</v>
      </c>
      <c r="L20" s="63" t="str">
        <f>AP34</f>
        <v>Cengiz Topel Ortaokulu</v>
      </c>
      <c r="M20" s="63"/>
      <c r="N20" s="63"/>
      <c r="O20" s="63"/>
      <c r="P20" s="63"/>
      <c r="Q20" s="63"/>
      <c r="R20" s="64"/>
      <c r="T20" s="6"/>
      <c r="U20" s="7"/>
      <c r="V20" s="7"/>
      <c r="W20" s="7"/>
      <c r="X20" s="7"/>
      <c r="Y20" s="7"/>
      <c r="Z20" s="7"/>
      <c r="AA20" s="7"/>
      <c r="AC20" s="8" t="s">
        <v>74</v>
      </c>
      <c r="AD20" s="40" t="s">
        <v>137</v>
      </c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14" t="s">
        <v>61</v>
      </c>
      <c r="AP20" s="41" t="s">
        <v>127</v>
      </c>
      <c r="AQ20" s="42"/>
      <c r="AR20" s="42"/>
      <c r="AS20" s="42"/>
      <c r="AT20" s="42"/>
      <c r="AU20" s="42"/>
      <c r="AV20" s="42"/>
      <c r="AW20" s="42"/>
      <c r="AX20" s="42"/>
      <c r="AY20" s="43"/>
    </row>
    <row r="21" spans="1:51" ht="15" customHeight="1" x14ac:dyDescent="0.2">
      <c r="B21" s="6"/>
      <c r="C21" s="7"/>
      <c r="D21" s="7"/>
      <c r="E21" s="7"/>
      <c r="F21" s="7"/>
      <c r="G21" s="7"/>
      <c r="H21" s="7"/>
      <c r="I21" s="7"/>
      <c r="K21" s="6"/>
      <c r="L21" s="7"/>
      <c r="M21" s="7"/>
      <c r="N21" s="7"/>
      <c r="O21" s="7"/>
      <c r="P21" s="7"/>
      <c r="Q21" s="7"/>
      <c r="R21" s="7"/>
      <c r="T21" s="6"/>
      <c r="U21" s="7"/>
      <c r="V21" s="7"/>
      <c r="W21" s="7"/>
      <c r="X21" s="7"/>
      <c r="Y21" s="7"/>
      <c r="Z21" s="7"/>
      <c r="AA21" s="7"/>
      <c r="AC21" s="8" t="s">
        <v>79</v>
      </c>
      <c r="AD21" s="40" t="s">
        <v>138</v>
      </c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14" t="s">
        <v>62</v>
      </c>
      <c r="AP21" s="41" t="s">
        <v>147</v>
      </c>
      <c r="AQ21" s="42"/>
      <c r="AR21" s="42"/>
      <c r="AS21" s="42"/>
      <c r="AT21" s="42"/>
      <c r="AU21" s="42"/>
      <c r="AV21" s="42"/>
      <c r="AW21" s="42"/>
      <c r="AX21" s="42"/>
      <c r="AY21" s="43"/>
    </row>
    <row r="22" spans="1:51" ht="15" customHeight="1" thickBot="1" x14ac:dyDescent="0.25">
      <c r="B22" s="6"/>
      <c r="C22" s="7"/>
      <c r="D22" s="7"/>
      <c r="E22" s="7"/>
      <c r="F22" s="7"/>
      <c r="G22" s="7"/>
      <c r="H22" s="7"/>
      <c r="I22" s="7"/>
      <c r="K22" s="6"/>
      <c r="L22" s="7"/>
      <c r="M22" s="7"/>
      <c r="N22" s="7"/>
      <c r="O22" s="7"/>
      <c r="P22" s="7"/>
      <c r="Q22" s="7"/>
      <c r="R22" s="7"/>
      <c r="T22" s="6"/>
      <c r="U22" s="7"/>
      <c r="V22" s="7"/>
      <c r="W22" s="7"/>
      <c r="X22" s="7"/>
      <c r="Y22" s="7"/>
      <c r="Z22" s="7"/>
      <c r="AA22" s="7"/>
      <c r="AC22" s="8" t="s">
        <v>80</v>
      </c>
      <c r="AD22" s="40" t="s">
        <v>139</v>
      </c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10" t="s">
        <v>81</v>
      </c>
      <c r="AP22" s="41" t="s">
        <v>132</v>
      </c>
      <c r="AQ22" s="42"/>
      <c r="AR22" s="42"/>
      <c r="AS22" s="42"/>
      <c r="AT22" s="42"/>
      <c r="AU22" s="42"/>
      <c r="AV22" s="42"/>
      <c r="AW22" s="42"/>
      <c r="AX22" s="42"/>
      <c r="AY22" s="43"/>
    </row>
    <row r="23" spans="1:51" ht="15" customHeight="1" x14ac:dyDescent="0.2">
      <c r="A23" s="55" t="s">
        <v>4</v>
      </c>
      <c r="B23" s="57" t="s">
        <v>5</v>
      </c>
      <c r="C23" s="58"/>
      <c r="D23" s="59"/>
      <c r="E23" s="57" t="s">
        <v>6</v>
      </c>
      <c r="F23" s="59"/>
      <c r="G23" s="57" t="s">
        <v>7</v>
      </c>
      <c r="H23" s="58"/>
      <c r="I23" s="59"/>
      <c r="J23" s="57" t="s">
        <v>8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9"/>
      <c r="AC23" s="8" t="s">
        <v>87</v>
      </c>
      <c r="AD23" s="40" t="s">
        <v>140</v>
      </c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14" t="s">
        <v>76</v>
      </c>
      <c r="AP23" s="41" t="s">
        <v>135</v>
      </c>
      <c r="AQ23" s="42"/>
      <c r="AR23" s="42"/>
      <c r="AS23" s="42"/>
      <c r="AT23" s="42"/>
      <c r="AU23" s="42"/>
      <c r="AV23" s="42"/>
      <c r="AW23" s="42"/>
      <c r="AX23" s="42"/>
      <c r="AY23" s="43"/>
    </row>
    <row r="24" spans="1:51" ht="15" customHeight="1" x14ac:dyDescent="0.2">
      <c r="A24" s="56"/>
      <c r="B24" s="60"/>
      <c r="C24" s="61"/>
      <c r="D24" s="62"/>
      <c r="E24" s="60"/>
      <c r="F24" s="62"/>
      <c r="G24" s="60"/>
      <c r="H24" s="61"/>
      <c r="I24" s="62"/>
      <c r="J24" s="6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2"/>
      <c r="AC24" s="8" t="s">
        <v>93</v>
      </c>
      <c r="AD24" s="40" t="s">
        <v>141</v>
      </c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14" t="s">
        <v>77</v>
      </c>
      <c r="AP24" s="41" t="s">
        <v>128</v>
      </c>
      <c r="AQ24" s="42"/>
      <c r="AR24" s="42"/>
      <c r="AS24" s="42"/>
      <c r="AT24" s="42"/>
      <c r="AU24" s="42"/>
      <c r="AV24" s="42"/>
      <c r="AW24" s="42"/>
      <c r="AX24" s="42"/>
      <c r="AY24" s="43"/>
    </row>
    <row r="25" spans="1:51" ht="15" customHeight="1" thickBot="1" x14ac:dyDescent="0.25">
      <c r="A25" s="56"/>
      <c r="B25" s="60"/>
      <c r="C25" s="61"/>
      <c r="D25" s="62"/>
      <c r="E25" s="60"/>
      <c r="F25" s="62"/>
      <c r="G25" s="60"/>
      <c r="H25" s="61"/>
      <c r="I25" s="62"/>
      <c r="J25" s="60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2"/>
      <c r="AC25" s="8" t="s">
        <v>94</v>
      </c>
      <c r="AD25" s="40" t="s">
        <v>142</v>
      </c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14" t="s">
        <v>78</v>
      </c>
      <c r="AP25" s="41" t="s">
        <v>146</v>
      </c>
      <c r="AQ25" s="42"/>
      <c r="AR25" s="42"/>
      <c r="AS25" s="42"/>
      <c r="AT25" s="42"/>
      <c r="AU25" s="42"/>
      <c r="AV25" s="42"/>
      <c r="AW25" s="42"/>
      <c r="AX25" s="42"/>
      <c r="AY25" s="43"/>
    </row>
    <row r="26" spans="1:51" ht="15" customHeight="1" thickBot="1" x14ac:dyDescent="0.25">
      <c r="A26" s="11">
        <v>1</v>
      </c>
      <c r="B26" s="50">
        <v>44921</v>
      </c>
      <c r="C26" s="51"/>
      <c r="D26" s="51"/>
      <c r="E26" s="38">
        <v>0.375</v>
      </c>
      <c r="F26" s="38"/>
      <c r="G26" s="52" t="s">
        <v>16</v>
      </c>
      <c r="H26" s="52"/>
      <c r="I26" s="52"/>
      <c r="J26" s="53" t="str">
        <f>CONCATENATE(C5," ","-"," ",C8)</f>
        <v>Tüpraş Ortaokulu - Petrol Ortaokulu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4"/>
      <c r="AC26" s="8" t="s">
        <v>100</v>
      </c>
      <c r="AD26" s="40" t="s">
        <v>143</v>
      </c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10" t="s">
        <v>102</v>
      </c>
      <c r="AP26" s="41" t="s">
        <v>156</v>
      </c>
      <c r="AQ26" s="42"/>
      <c r="AR26" s="42"/>
      <c r="AS26" s="42"/>
      <c r="AT26" s="42"/>
      <c r="AU26" s="42"/>
      <c r="AV26" s="42"/>
      <c r="AW26" s="42"/>
      <c r="AX26" s="42"/>
      <c r="AY26" s="43"/>
    </row>
    <row r="27" spans="1:51" ht="15" customHeight="1" thickBot="1" x14ac:dyDescent="0.25">
      <c r="A27" s="12">
        <v>2</v>
      </c>
      <c r="B27" s="50">
        <v>44921</v>
      </c>
      <c r="C27" s="51"/>
      <c r="D27" s="51"/>
      <c r="E27" s="38">
        <v>0.41666666666666702</v>
      </c>
      <c r="F27" s="38"/>
      <c r="G27" s="39" t="s">
        <v>10</v>
      </c>
      <c r="H27" s="39"/>
      <c r="I27" s="39"/>
      <c r="J27" s="46" t="str">
        <f>CONCATENATE(C6," ","-"," ",C7)</f>
        <v>Veysel Karani Anadolu İmam Hatip O.O - Fatih Ortaokulu</v>
      </c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7"/>
      <c r="AC27" s="8" t="s">
        <v>107</v>
      </c>
      <c r="AD27" s="40" t="s">
        <v>144</v>
      </c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14" t="s">
        <v>88</v>
      </c>
      <c r="AP27" s="41" t="s">
        <v>151</v>
      </c>
      <c r="AQ27" s="42"/>
      <c r="AR27" s="42"/>
      <c r="AS27" s="42"/>
      <c r="AT27" s="42"/>
      <c r="AU27" s="42"/>
      <c r="AV27" s="42"/>
      <c r="AW27" s="42"/>
      <c r="AX27" s="42"/>
      <c r="AY27" s="43"/>
    </row>
    <row r="28" spans="1:51" ht="15" customHeight="1" thickBot="1" x14ac:dyDescent="0.25">
      <c r="A28" s="12">
        <v>3</v>
      </c>
      <c r="B28" s="50">
        <v>44921</v>
      </c>
      <c r="C28" s="51"/>
      <c r="D28" s="51"/>
      <c r="E28" s="38">
        <v>0.45833333333333298</v>
      </c>
      <c r="F28" s="38"/>
      <c r="G28" s="39" t="s">
        <v>31</v>
      </c>
      <c r="H28" s="39"/>
      <c r="I28" s="39"/>
      <c r="J28" s="46" t="str">
        <f>CONCATENATE(L5," ","-"," ",L8)</f>
        <v>Seyitler İmam Hatip Ortaokulu - Fatih İmam Hatip Ortaokulu</v>
      </c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7"/>
      <c r="AC28" s="8" t="s">
        <v>108</v>
      </c>
      <c r="AD28" s="40" t="s">
        <v>145</v>
      </c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14" t="s">
        <v>89</v>
      </c>
      <c r="AP28" s="41" t="s">
        <v>149</v>
      </c>
      <c r="AQ28" s="42"/>
      <c r="AR28" s="42"/>
      <c r="AS28" s="42"/>
      <c r="AT28" s="42"/>
      <c r="AU28" s="42"/>
      <c r="AV28" s="42"/>
      <c r="AW28" s="42"/>
      <c r="AX28" s="42"/>
      <c r="AY28" s="43"/>
    </row>
    <row r="29" spans="1:51" ht="15" customHeight="1" thickBot="1" x14ac:dyDescent="0.25">
      <c r="A29" s="12">
        <v>4</v>
      </c>
      <c r="B29" s="50">
        <v>44921</v>
      </c>
      <c r="C29" s="51"/>
      <c r="D29" s="51"/>
      <c r="E29" s="38">
        <v>0.5</v>
      </c>
      <c r="F29" s="38"/>
      <c r="G29" s="39" t="s">
        <v>27</v>
      </c>
      <c r="H29" s="39"/>
      <c r="I29" s="39"/>
      <c r="J29" s="46" t="str">
        <f>CONCATENATE(L6," ","-"," ",L7)</f>
        <v>Kıbrıs Şehitleri Ortaokulu - Şehit Öğretmenler Ortaokulu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7"/>
      <c r="AC29" s="8" t="s">
        <v>109</v>
      </c>
      <c r="AD29" s="40" t="s">
        <v>146</v>
      </c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14" t="s">
        <v>90</v>
      </c>
      <c r="AP29" s="41" t="s">
        <v>145</v>
      </c>
      <c r="AQ29" s="42"/>
      <c r="AR29" s="42"/>
      <c r="AS29" s="42"/>
      <c r="AT29" s="42"/>
      <c r="AU29" s="42"/>
      <c r="AV29" s="42"/>
      <c r="AW29" s="42"/>
      <c r="AX29" s="42"/>
      <c r="AY29" s="43"/>
    </row>
    <row r="30" spans="1:51" ht="15" customHeight="1" thickBot="1" x14ac:dyDescent="0.25">
      <c r="A30" s="12">
        <v>5</v>
      </c>
      <c r="B30" s="50">
        <v>44921</v>
      </c>
      <c r="C30" s="51"/>
      <c r="D30" s="51"/>
      <c r="E30" s="38">
        <v>0.54166666666666696</v>
      </c>
      <c r="F30" s="38"/>
      <c r="G30" s="39" t="s">
        <v>49</v>
      </c>
      <c r="H30" s="39"/>
      <c r="I30" s="39"/>
      <c r="J30" s="46" t="str">
        <f>CONCATENATE(U5," ","-"," ",U8)</f>
        <v>TOKİ Kazım Karabekir Ortaokulu - Yunus Emre Ortaokulu</v>
      </c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C30" s="8" t="s">
        <v>110</v>
      </c>
      <c r="AD30" s="40" t="s">
        <v>147</v>
      </c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14" t="s">
        <v>111</v>
      </c>
      <c r="AP30" s="41" t="s">
        <v>143</v>
      </c>
      <c r="AQ30" s="42"/>
      <c r="AR30" s="42"/>
      <c r="AS30" s="42"/>
      <c r="AT30" s="42"/>
      <c r="AU30" s="42"/>
      <c r="AV30" s="42"/>
      <c r="AW30" s="42"/>
      <c r="AX30" s="42"/>
      <c r="AY30" s="43"/>
    </row>
    <row r="31" spans="1:51" ht="15" customHeight="1" thickBot="1" x14ac:dyDescent="0.25">
      <c r="A31" s="12">
        <v>6</v>
      </c>
      <c r="B31" s="50">
        <v>44921</v>
      </c>
      <c r="C31" s="51"/>
      <c r="D31" s="51"/>
      <c r="E31" s="38">
        <v>0.58333333333333304</v>
      </c>
      <c r="F31" s="38"/>
      <c r="G31" s="39" t="s">
        <v>37</v>
      </c>
      <c r="H31" s="39"/>
      <c r="I31" s="39"/>
      <c r="J31" s="46" t="str">
        <f>CONCATENATE(U6," ","-"," ",U7)</f>
        <v>50. Yıl Ortaokulu - Gap Ortaokulu</v>
      </c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7"/>
      <c r="AC31" s="8" t="s">
        <v>116</v>
      </c>
      <c r="AD31" s="40" t="s">
        <v>148</v>
      </c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14" t="s">
        <v>96</v>
      </c>
      <c r="AP31" s="41" t="s">
        <v>153</v>
      </c>
      <c r="AQ31" s="42"/>
      <c r="AR31" s="42"/>
      <c r="AS31" s="42"/>
      <c r="AT31" s="42"/>
      <c r="AU31" s="42"/>
      <c r="AV31" s="42"/>
      <c r="AW31" s="42"/>
      <c r="AX31" s="42"/>
      <c r="AY31" s="43"/>
    </row>
    <row r="32" spans="1:51" ht="15" customHeight="1" thickBot="1" x14ac:dyDescent="0.25">
      <c r="A32" s="12">
        <v>7</v>
      </c>
      <c r="B32" s="50">
        <v>44921</v>
      </c>
      <c r="C32" s="51"/>
      <c r="D32" s="51"/>
      <c r="E32" s="38">
        <v>0.625</v>
      </c>
      <c r="F32" s="38"/>
      <c r="G32" s="39" t="s">
        <v>68</v>
      </c>
      <c r="H32" s="39"/>
      <c r="I32" s="39"/>
      <c r="J32" s="46" t="str">
        <f>CONCATENATE(C11," ","-"," ",C14)</f>
        <v>Yenişehir Ortaokulu - Ziya Gökalp Ortaokulu</v>
      </c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  <c r="AC32" s="8" t="s">
        <v>117</v>
      </c>
      <c r="AD32" s="40" t="s">
        <v>149</v>
      </c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14" t="s">
        <v>97</v>
      </c>
      <c r="AP32" s="41" t="s">
        <v>141</v>
      </c>
      <c r="AQ32" s="42"/>
      <c r="AR32" s="42"/>
      <c r="AS32" s="42"/>
      <c r="AT32" s="42"/>
      <c r="AU32" s="42"/>
      <c r="AV32" s="42"/>
      <c r="AW32" s="42"/>
      <c r="AX32" s="42"/>
      <c r="AY32" s="43"/>
    </row>
    <row r="33" spans="1:52" ht="15" customHeight="1" thickBot="1" x14ac:dyDescent="0.25">
      <c r="A33" s="12">
        <v>8</v>
      </c>
      <c r="B33" s="50">
        <v>44921</v>
      </c>
      <c r="C33" s="51"/>
      <c r="D33" s="51"/>
      <c r="E33" s="45">
        <v>0.66666666666666663</v>
      </c>
      <c r="F33" s="45"/>
      <c r="G33" s="39" t="s">
        <v>60</v>
      </c>
      <c r="H33" s="39"/>
      <c r="I33" s="39"/>
      <c r="J33" s="46" t="str">
        <f>CONCATENATE(C12," ","-"," ",C13)</f>
        <v>Gazi Anadolu İmam Hatip O.O - Kültür Ortaokulu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7"/>
      <c r="AC33" s="8" t="s">
        <v>118</v>
      </c>
      <c r="AD33" s="40" t="s">
        <v>150</v>
      </c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14" t="s">
        <v>98</v>
      </c>
      <c r="AP33" s="41" t="s">
        <v>131</v>
      </c>
      <c r="AQ33" s="42"/>
      <c r="AR33" s="42"/>
      <c r="AS33" s="42"/>
      <c r="AT33" s="42"/>
      <c r="AU33" s="42"/>
      <c r="AV33" s="42"/>
      <c r="AW33" s="42"/>
      <c r="AX33" s="42"/>
      <c r="AY33" s="43"/>
    </row>
    <row r="34" spans="1:52" ht="15" customHeight="1" thickBot="1" x14ac:dyDescent="0.25">
      <c r="A34" s="12">
        <v>9</v>
      </c>
      <c r="B34" s="36">
        <v>44922</v>
      </c>
      <c r="C34" s="37"/>
      <c r="D34" s="37"/>
      <c r="E34" s="38">
        <v>0.375</v>
      </c>
      <c r="F34" s="38"/>
      <c r="G34" s="39" t="s">
        <v>83</v>
      </c>
      <c r="H34" s="39"/>
      <c r="I34" s="39"/>
      <c r="J34" s="46" t="str">
        <f>CONCATENATE(L11," ","-"," ",L14)</f>
        <v>100. Yıl Ortaokulu - Hürriyet Ortaokulu</v>
      </c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7"/>
      <c r="AC34" s="8" t="s">
        <v>120</v>
      </c>
      <c r="AD34" s="40" t="s">
        <v>151</v>
      </c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14" t="s">
        <v>121</v>
      </c>
      <c r="AP34" s="41" t="s">
        <v>136</v>
      </c>
      <c r="AQ34" s="42"/>
      <c r="AR34" s="42"/>
      <c r="AS34" s="42"/>
      <c r="AT34" s="42"/>
      <c r="AU34" s="42"/>
      <c r="AV34" s="42"/>
      <c r="AW34" s="42"/>
      <c r="AX34" s="42"/>
      <c r="AY34" s="43"/>
    </row>
    <row r="35" spans="1:52" ht="15" customHeight="1" thickBot="1" x14ac:dyDescent="0.25">
      <c r="A35" s="12">
        <v>10</v>
      </c>
      <c r="B35" s="36">
        <v>44922</v>
      </c>
      <c r="C35" s="37"/>
      <c r="D35" s="37"/>
      <c r="E35" s="38">
        <v>0.41666666666666702</v>
      </c>
      <c r="F35" s="38"/>
      <c r="G35" s="39" t="s">
        <v>64</v>
      </c>
      <c r="H35" s="39"/>
      <c r="I35" s="39"/>
      <c r="J35" s="46" t="str">
        <f>CONCATENATE(L12," ","-"," ",L13)</f>
        <v>Bıçakçı Ortaokulu - Fernas Ortaokulu</v>
      </c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7"/>
    </row>
    <row r="36" spans="1:52" ht="15" customHeight="1" thickBot="1" x14ac:dyDescent="0.25">
      <c r="A36" s="12">
        <v>11</v>
      </c>
      <c r="B36" s="36">
        <v>44922</v>
      </c>
      <c r="C36" s="37"/>
      <c r="D36" s="37"/>
      <c r="E36" s="38">
        <v>0.45833333333333298</v>
      </c>
      <c r="F36" s="38"/>
      <c r="G36" s="39" t="s">
        <v>103</v>
      </c>
      <c r="H36" s="39"/>
      <c r="I36" s="39"/>
      <c r="J36" s="46" t="str">
        <f>CONCATENATE(U11," ","-"," ",U14)</f>
        <v>Cumhuriyet Ortaokulu - Metin Bostancıoğlu Ortaokulu</v>
      </c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7"/>
      <c r="AC36" s="44" t="s">
        <v>11</v>
      </c>
      <c r="AD36" s="44"/>
      <c r="AE36" s="44"/>
      <c r="AF36" s="44"/>
      <c r="AG36" s="44" t="s">
        <v>12</v>
      </c>
      <c r="AH36" s="44"/>
      <c r="AI36" s="44"/>
      <c r="AJ36" s="44"/>
      <c r="AK36" s="44" t="s">
        <v>13</v>
      </c>
      <c r="AL36" s="44"/>
      <c r="AM36" s="44"/>
      <c r="AN36" s="44"/>
      <c r="AO36" s="44" t="s">
        <v>15</v>
      </c>
      <c r="AP36" s="44"/>
      <c r="AQ36" s="44"/>
      <c r="AR36" s="44"/>
      <c r="AS36" s="44" t="s">
        <v>96</v>
      </c>
      <c r="AT36" s="44"/>
      <c r="AU36" s="44"/>
      <c r="AV36" s="44"/>
      <c r="AW36" s="44" t="s">
        <v>23</v>
      </c>
      <c r="AX36" s="44"/>
      <c r="AY36" s="44"/>
      <c r="AZ36" s="44"/>
    </row>
    <row r="37" spans="1:52" ht="15" customHeight="1" thickBot="1" x14ac:dyDescent="0.25">
      <c r="A37" s="12">
        <v>12</v>
      </c>
      <c r="B37" s="36">
        <v>44922</v>
      </c>
      <c r="C37" s="37"/>
      <c r="D37" s="37"/>
      <c r="E37" s="38">
        <v>0.5</v>
      </c>
      <c r="F37" s="38"/>
      <c r="G37" s="39" t="s">
        <v>39</v>
      </c>
      <c r="H37" s="39"/>
      <c r="I37" s="39"/>
      <c r="J37" s="46" t="str">
        <f>CONCATENATE(U12," ","-"," ",U13)</f>
        <v>Binatlı Ortaokulu - Akşemseddin Kız Anadolu İmam Hatip Lisesi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7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</row>
    <row r="38" spans="1:52" ht="15" customHeight="1" thickBot="1" x14ac:dyDescent="0.25">
      <c r="A38" s="12">
        <v>13</v>
      </c>
      <c r="B38" s="36"/>
      <c r="C38" s="37"/>
      <c r="D38" s="37"/>
      <c r="E38" s="38"/>
      <c r="F38" s="38"/>
      <c r="G38" s="39" t="s">
        <v>112</v>
      </c>
      <c r="H38" s="39"/>
      <c r="I38" s="39"/>
      <c r="J38" s="48" t="str">
        <f>CONCATENATE(C17," ","-"," ",C20)</f>
        <v>ÖZEL BATMAN FİNAL ORTAOKULU - Abdulcelil Candan İmam Hatip Ortaokulu</v>
      </c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</row>
    <row r="39" spans="1:52" ht="15" customHeight="1" thickBot="1" x14ac:dyDescent="0.25">
      <c r="A39" s="12">
        <v>14</v>
      </c>
      <c r="B39" s="36">
        <v>44922</v>
      </c>
      <c r="C39" s="37"/>
      <c r="D39" s="37"/>
      <c r="E39" s="38">
        <v>0.54166666666666663</v>
      </c>
      <c r="F39" s="38"/>
      <c r="G39" s="39" t="s">
        <v>92</v>
      </c>
      <c r="H39" s="39"/>
      <c r="I39" s="39"/>
      <c r="J39" s="46" t="str">
        <f>CONCATENATE(C18," ","-"," ",C19)</f>
        <v>Ahmet Yesevi İmam Hatip Ortaokulu - Yeşiltepe Ortaokulu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7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</row>
    <row r="40" spans="1:52" ht="15" customHeight="1" x14ac:dyDescent="0.2">
      <c r="A40" s="12">
        <v>15</v>
      </c>
      <c r="B40" s="36">
        <v>44922</v>
      </c>
      <c r="C40" s="37"/>
      <c r="D40" s="37"/>
      <c r="E40" s="38">
        <v>0.58333333333333337</v>
      </c>
      <c r="F40" s="38"/>
      <c r="G40" s="39" t="s">
        <v>122</v>
      </c>
      <c r="H40" s="39"/>
      <c r="I40" s="39"/>
      <c r="J40" s="46" t="str">
        <f>CONCATENATE(L17," ","-"," ",L20)</f>
        <v>Yavuz Selim Ortaokulu - Cengiz Topel Ortaokulu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7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</row>
    <row r="41" spans="1:52" ht="15" customHeight="1" thickBot="1" x14ac:dyDescent="0.25">
      <c r="A41" s="12">
        <v>16</v>
      </c>
      <c r="B41" s="36">
        <v>44922</v>
      </c>
      <c r="C41" s="37"/>
      <c r="D41" s="37"/>
      <c r="E41" s="45">
        <v>0.625</v>
      </c>
      <c r="F41" s="45"/>
      <c r="G41" s="39" t="s">
        <v>101</v>
      </c>
      <c r="H41" s="39"/>
      <c r="I41" s="39"/>
      <c r="J41" s="46" t="str">
        <f>CONCATENATE(L18," ","-"," ",L19)</f>
        <v>Meydan Ortaokulu - Borsa İstanbul Ortaokulu</v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C41" s="44" t="s">
        <v>24</v>
      </c>
      <c r="AD41" s="44"/>
      <c r="AE41" s="44"/>
      <c r="AF41" s="44"/>
      <c r="AG41" s="44" t="s">
        <v>25</v>
      </c>
      <c r="AH41" s="44"/>
      <c r="AI41" s="44"/>
      <c r="AJ41" s="44"/>
      <c r="AK41" s="44" t="s">
        <v>30</v>
      </c>
      <c r="AL41" s="44"/>
      <c r="AM41" s="44"/>
      <c r="AN41" s="44"/>
      <c r="AO41" s="44" t="s">
        <v>97</v>
      </c>
      <c r="AP41" s="44"/>
      <c r="AQ41" s="44"/>
      <c r="AR41" s="44"/>
      <c r="AS41" s="44" t="s">
        <v>40</v>
      </c>
      <c r="AT41" s="44"/>
      <c r="AU41" s="44"/>
      <c r="AV41" s="44"/>
      <c r="AW41" s="44" t="s">
        <v>41</v>
      </c>
      <c r="AX41" s="44"/>
      <c r="AY41" s="44"/>
      <c r="AZ41" s="44"/>
    </row>
    <row r="42" spans="1:52" ht="15" customHeight="1" thickBot="1" x14ac:dyDescent="0.25">
      <c r="A42" s="12">
        <v>17</v>
      </c>
      <c r="B42" s="36">
        <v>44923</v>
      </c>
      <c r="C42" s="37"/>
      <c r="D42" s="37"/>
      <c r="E42" s="38">
        <v>0.375</v>
      </c>
      <c r="F42" s="38"/>
      <c r="G42" s="39" t="s">
        <v>17</v>
      </c>
      <c r="H42" s="39"/>
      <c r="I42" s="39"/>
      <c r="J42" s="46" t="str">
        <f>CONCATENATE(C5," ","-"," ",C7)</f>
        <v>Tüpraş Ortaokulu - Fatih Ortaokulu</v>
      </c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7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</row>
    <row r="43" spans="1:52" ht="15" customHeight="1" thickBot="1" x14ac:dyDescent="0.25">
      <c r="A43" s="12">
        <v>18</v>
      </c>
      <c r="B43" s="36">
        <v>44923</v>
      </c>
      <c r="C43" s="37"/>
      <c r="D43" s="37"/>
      <c r="E43" s="38">
        <v>0.41666666666666702</v>
      </c>
      <c r="F43" s="38"/>
      <c r="G43" s="39" t="s">
        <v>18</v>
      </c>
      <c r="H43" s="39"/>
      <c r="I43" s="39"/>
      <c r="J43" s="46" t="str">
        <f>CONCATENATE(C8," ","-"," ",C6)</f>
        <v>Petrol Ortaokulu - Veysel Karani Anadolu İmam Hatip O.O</v>
      </c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7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</row>
    <row r="44" spans="1:52" ht="15" customHeight="1" thickBot="1" x14ac:dyDescent="0.25">
      <c r="A44" s="12">
        <v>19</v>
      </c>
      <c r="B44" s="36">
        <v>44923</v>
      </c>
      <c r="C44" s="37"/>
      <c r="D44" s="37"/>
      <c r="E44" s="38">
        <v>0.45833333333333298</v>
      </c>
      <c r="F44" s="38"/>
      <c r="G44" s="39" t="s">
        <v>32</v>
      </c>
      <c r="H44" s="39"/>
      <c r="I44" s="39"/>
      <c r="J44" s="46" t="str">
        <f>CONCATENATE(L5," ","-"," ",L7)</f>
        <v>Seyitler İmam Hatip Ortaokulu - Şehit Öğretmenler Ortaokulu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7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</row>
    <row r="45" spans="1:52" ht="15" customHeight="1" thickBot="1" x14ac:dyDescent="0.25">
      <c r="A45" s="12">
        <v>20</v>
      </c>
      <c r="B45" s="36">
        <v>44923</v>
      </c>
      <c r="C45" s="37"/>
      <c r="D45" s="37"/>
      <c r="E45" s="38">
        <v>0.5</v>
      </c>
      <c r="F45" s="38"/>
      <c r="G45" s="39" t="s">
        <v>33</v>
      </c>
      <c r="H45" s="39"/>
      <c r="I45" s="39"/>
      <c r="J45" s="46" t="str">
        <f>CONCATENATE(L8," ","-"," ",L6)</f>
        <v>Fatih İmam Hatip Ortaokulu - Kıbrıs Şehitleri Ortaokulu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7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</row>
    <row r="46" spans="1:52" ht="15" customHeight="1" thickBot="1" x14ac:dyDescent="0.25">
      <c r="A46" s="12">
        <v>21</v>
      </c>
      <c r="B46" s="36">
        <v>44923</v>
      </c>
      <c r="C46" s="37"/>
      <c r="D46" s="37"/>
      <c r="E46" s="38">
        <v>0.54166666666666696</v>
      </c>
      <c r="F46" s="38"/>
      <c r="G46" s="39" t="s">
        <v>48</v>
      </c>
      <c r="H46" s="39"/>
      <c r="I46" s="39"/>
      <c r="J46" s="46" t="str">
        <f>CONCATENATE(U5," ","-"," ",U7)</f>
        <v>TOKİ Kazım Karabekir Ortaokulu - Gap Ortaokulu</v>
      </c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7"/>
      <c r="AC46" s="44" t="s">
        <v>42</v>
      </c>
      <c r="AD46" s="44"/>
      <c r="AE46" s="44"/>
      <c r="AF46" s="44"/>
      <c r="AG46" s="44" t="s">
        <v>46</v>
      </c>
      <c r="AH46" s="44"/>
      <c r="AI46" s="44"/>
      <c r="AJ46" s="44"/>
      <c r="AK46" s="44" t="s">
        <v>56</v>
      </c>
      <c r="AL46" s="44"/>
      <c r="AM46" s="44"/>
      <c r="AN46" s="44"/>
      <c r="AO46" s="44" t="s">
        <v>57</v>
      </c>
      <c r="AP46" s="44"/>
      <c r="AQ46" s="44"/>
      <c r="AR46" s="44"/>
      <c r="AS46" s="44" t="s">
        <v>58</v>
      </c>
      <c r="AT46" s="44"/>
      <c r="AU46" s="44"/>
      <c r="AV46" s="44"/>
      <c r="AW46" s="44" t="s">
        <v>66</v>
      </c>
      <c r="AX46" s="44"/>
      <c r="AY46" s="44"/>
      <c r="AZ46" s="44"/>
    </row>
    <row r="47" spans="1:52" ht="15" customHeight="1" thickBot="1" x14ac:dyDescent="0.25">
      <c r="A47" s="12">
        <v>22</v>
      </c>
      <c r="B47" s="36">
        <v>44923</v>
      </c>
      <c r="C47" s="37"/>
      <c r="D47" s="37"/>
      <c r="E47" s="38">
        <v>0.58333333333333304</v>
      </c>
      <c r="F47" s="38"/>
      <c r="G47" s="39" t="s">
        <v>50</v>
      </c>
      <c r="H47" s="39"/>
      <c r="I47" s="39"/>
      <c r="J47" s="46" t="str">
        <f>CONCATENATE(U8," ","-"," ",U6)</f>
        <v>Yunus Emre Ortaokulu - 50. Yıl Ortaokulu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</row>
    <row r="48" spans="1:52" ht="15" customHeight="1" x14ac:dyDescent="0.2">
      <c r="A48" s="12">
        <v>23</v>
      </c>
      <c r="B48" s="36">
        <v>44923</v>
      </c>
      <c r="C48" s="37"/>
      <c r="D48" s="37"/>
      <c r="E48" s="38">
        <v>0.625</v>
      </c>
      <c r="F48" s="38"/>
      <c r="G48" s="39" t="s">
        <v>67</v>
      </c>
      <c r="H48" s="39"/>
      <c r="I48" s="39"/>
      <c r="J48" s="46" t="str">
        <f>CONCATENATE(C11," ","-"," ",C13)</f>
        <v>Yenişehir Ortaokulu - Kültür Ortaokulu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7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</row>
    <row r="49" spans="1:52" ht="15" customHeight="1" thickBot="1" x14ac:dyDescent="0.25">
      <c r="A49" s="12">
        <v>24</v>
      </c>
      <c r="B49" s="36">
        <v>44923</v>
      </c>
      <c r="C49" s="37"/>
      <c r="D49" s="37"/>
      <c r="E49" s="45">
        <v>0.66666666666666663</v>
      </c>
      <c r="F49" s="45"/>
      <c r="G49" s="39" t="s">
        <v>69</v>
      </c>
      <c r="H49" s="39"/>
      <c r="I49" s="39"/>
      <c r="J49" s="46" t="str">
        <f>CONCATENATE(C14," ","-"," ",C12)</f>
        <v>Ziya Gökalp Ortaokulu - Gazi Anadolu İmam Hatip O.O</v>
      </c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</row>
    <row r="50" spans="1:52" ht="15" customHeight="1" thickBot="1" x14ac:dyDescent="0.25">
      <c r="A50" s="12">
        <v>25</v>
      </c>
      <c r="B50" s="36">
        <v>44924</v>
      </c>
      <c r="C50" s="37"/>
      <c r="D50" s="37"/>
      <c r="E50" s="38">
        <v>0.375</v>
      </c>
      <c r="F50" s="38"/>
      <c r="G50" s="39" t="s">
        <v>82</v>
      </c>
      <c r="H50" s="39"/>
      <c r="I50" s="39"/>
      <c r="J50" s="46" t="str">
        <f>CONCATENATE(L11," ","-"," ",L13)</f>
        <v>100. Yıl Ortaokulu - Fernas Ortaokulu</v>
      </c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7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</row>
    <row r="51" spans="1:52" ht="15" customHeight="1" thickBot="1" x14ac:dyDescent="0.25">
      <c r="A51" s="12">
        <v>26</v>
      </c>
      <c r="B51" s="36">
        <v>44924</v>
      </c>
      <c r="C51" s="37"/>
      <c r="D51" s="37"/>
      <c r="E51" s="38">
        <v>0.41666666666666702</v>
      </c>
      <c r="F51" s="38"/>
      <c r="G51" s="39" t="s">
        <v>84</v>
      </c>
      <c r="H51" s="39"/>
      <c r="I51" s="39"/>
      <c r="J51" s="46" t="str">
        <f>CONCATENATE(L14," ","-"," ",L12)</f>
        <v>Hürriyet Ortaokulu - Bıçakçı Ortaokulu</v>
      </c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7"/>
      <c r="AC51" s="44" t="s">
        <v>72</v>
      </c>
      <c r="AD51" s="44"/>
      <c r="AE51" s="44"/>
      <c r="AF51" s="44"/>
      <c r="AG51" s="44" t="s">
        <v>61</v>
      </c>
      <c r="AH51" s="44"/>
      <c r="AI51" s="44"/>
      <c r="AJ51" s="44"/>
      <c r="AK51" s="44" t="s">
        <v>62</v>
      </c>
      <c r="AL51" s="44"/>
      <c r="AM51" s="44"/>
      <c r="AN51" s="44"/>
      <c r="AO51" s="44" t="s">
        <v>81</v>
      </c>
      <c r="AP51" s="44"/>
      <c r="AQ51" s="44"/>
      <c r="AR51" s="44"/>
      <c r="AS51" s="44" t="s">
        <v>76</v>
      </c>
      <c r="AT51" s="44"/>
      <c r="AU51" s="44"/>
      <c r="AV51" s="44"/>
      <c r="AW51" s="44" t="s">
        <v>77</v>
      </c>
      <c r="AX51" s="44"/>
      <c r="AY51" s="44"/>
      <c r="AZ51" s="44"/>
    </row>
    <row r="52" spans="1:52" ht="15" customHeight="1" thickBot="1" x14ac:dyDescent="0.25">
      <c r="A52" s="12">
        <v>27</v>
      </c>
      <c r="B52" s="36">
        <v>44924</v>
      </c>
      <c r="C52" s="37"/>
      <c r="D52" s="37"/>
      <c r="E52" s="38">
        <v>0.45833333333333298</v>
      </c>
      <c r="F52" s="38"/>
      <c r="G52" s="39" t="s">
        <v>104</v>
      </c>
      <c r="H52" s="39"/>
      <c r="I52" s="39"/>
      <c r="J52" s="46" t="str">
        <f>CONCATENATE(U11," ","-"," ",U13)</f>
        <v>Cumhuriyet Ortaokulu - Akşemseddin Kız Anadolu İmam Hatip Lisesi</v>
      </c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7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</row>
    <row r="53" spans="1:52" ht="15" customHeight="1" thickBot="1" x14ac:dyDescent="0.25">
      <c r="A53" s="12">
        <v>28</v>
      </c>
      <c r="B53" s="36">
        <v>44924</v>
      </c>
      <c r="C53" s="37"/>
      <c r="D53" s="37"/>
      <c r="E53" s="38">
        <v>0.5</v>
      </c>
      <c r="F53" s="38"/>
      <c r="G53" s="39" t="s">
        <v>105</v>
      </c>
      <c r="H53" s="39"/>
      <c r="I53" s="39"/>
      <c r="J53" s="46" t="str">
        <f>CONCATENATE(U14," ","-"," ",U12)</f>
        <v>Metin Bostancıoğlu Ortaokulu - Binatlı Ortaokulu</v>
      </c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7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</row>
    <row r="54" spans="1:52" ht="15" customHeight="1" thickBot="1" x14ac:dyDescent="0.25">
      <c r="A54" s="12">
        <v>29</v>
      </c>
      <c r="B54" s="36">
        <v>44924</v>
      </c>
      <c r="C54" s="37"/>
      <c r="D54" s="37"/>
      <c r="E54" s="38">
        <v>0.54166666666666696</v>
      </c>
      <c r="F54" s="38"/>
      <c r="G54" s="39" t="s">
        <v>113</v>
      </c>
      <c r="H54" s="39"/>
      <c r="I54" s="39"/>
      <c r="J54" s="46" t="str">
        <f>CONCATENATE(C17," ","-"," ",C19)</f>
        <v>ÖZEL BATMAN FİNAL ORTAOKULU - Yeşiltepe Ortaokulu</v>
      </c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</row>
    <row r="55" spans="1:52" ht="15" customHeight="1" thickBot="1" x14ac:dyDescent="0.25">
      <c r="A55" s="12">
        <v>30</v>
      </c>
      <c r="B55" s="36"/>
      <c r="C55" s="37"/>
      <c r="D55" s="37"/>
      <c r="E55" s="38"/>
      <c r="F55" s="38"/>
      <c r="G55" s="39" t="s">
        <v>114</v>
      </c>
      <c r="H55" s="39"/>
      <c r="I55" s="39"/>
      <c r="J55" s="48" t="str">
        <f>CONCATENATE(C20," ","-"," ",C18)</f>
        <v>Abdulcelil Candan İmam Hatip Ortaokulu - Ahmet Yesevi İmam Hatip Ortaokulu</v>
      </c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</row>
    <row r="56" spans="1:52" ht="15" customHeight="1" x14ac:dyDescent="0.2">
      <c r="A56" s="12">
        <v>31</v>
      </c>
      <c r="B56" s="36">
        <v>44924</v>
      </c>
      <c r="C56" s="37"/>
      <c r="D56" s="37"/>
      <c r="E56" s="38">
        <v>0.58333333333333337</v>
      </c>
      <c r="F56" s="38"/>
      <c r="G56" s="39" t="s">
        <v>123</v>
      </c>
      <c r="H56" s="39"/>
      <c r="I56" s="39"/>
      <c r="J56" s="46" t="str">
        <f>CONCATENATE(L17," ","-"," ",L19)</f>
        <v>Yavuz Selim Ortaokulu - Borsa İstanbul Ortaokulu</v>
      </c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C56" s="44" t="s">
        <v>78</v>
      </c>
      <c r="AD56" s="44"/>
      <c r="AE56" s="44"/>
      <c r="AF56" s="44"/>
      <c r="AG56" s="44" t="s">
        <v>102</v>
      </c>
      <c r="AH56" s="44"/>
      <c r="AI56" s="44"/>
      <c r="AJ56" s="44"/>
      <c r="AK56" s="44" t="s">
        <v>88</v>
      </c>
      <c r="AL56" s="44"/>
      <c r="AM56" s="44"/>
      <c r="AN56" s="44"/>
      <c r="AO56" s="44" t="s">
        <v>89</v>
      </c>
      <c r="AP56" s="44"/>
      <c r="AQ56" s="44"/>
      <c r="AR56" s="44"/>
      <c r="AS56" s="44" t="s">
        <v>90</v>
      </c>
      <c r="AT56" s="44"/>
      <c r="AU56" s="44"/>
      <c r="AV56" s="44"/>
      <c r="AW56" s="44" t="s">
        <v>111</v>
      </c>
      <c r="AX56" s="44"/>
      <c r="AY56" s="44"/>
      <c r="AZ56" s="44"/>
    </row>
    <row r="57" spans="1:52" ht="15" customHeight="1" thickBot="1" x14ac:dyDescent="0.25">
      <c r="A57" s="12">
        <v>32</v>
      </c>
      <c r="B57" s="36">
        <v>44924</v>
      </c>
      <c r="C57" s="37"/>
      <c r="D57" s="37"/>
      <c r="E57" s="45">
        <v>0.625</v>
      </c>
      <c r="F57" s="45"/>
      <c r="G57" s="39" t="s">
        <v>124</v>
      </c>
      <c r="H57" s="39"/>
      <c r="I57" s="39"/>
      <c r="J57" s="46" t="str">
        <f>CONCATENATE(L20," ","-"," ",L18)</f>
        <v>Cengiz Topel Ortaokulu - Meydan Ortaokulu</v>
      </c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</row>
    <row r="58" spans="1:52" ht="15" customHeight="1" thickBot="1" x14ac:dyDescent="0.25">
      <c r="A58" s="12">
        <v>33</v>
      </c>
      <c r="B58" s="36">
        <v>44925</v>
      </c>
      <c r="C58" s="37"/>
      <c r="D58" s="37"/>
      <c r="E58" s="38">
        <v>0.375</v>
      </c>
      <c r="F58" s="38"/>
      <c r="G58" s="39" t="s">
        <v>9</v>
      </c>
      <c r="H58" s="39"/>
      <c r="I58" s="39"/>
      <c r="J58" s="46" t="str">
        <f>CONCATENATE(C5," ","-"," ",C6)</f>
        <v>Tüpraş Ortaokulu - Veysel Karani Anadolu İmam Hatip O.O</v>
      </c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</row>
    <row r="59" spans="1:52" ht="15" customHeight="1" thickBot="1" x14ac:dyDescent="0.25">
      <c r="A59" s="12">
        <v>34</v>
      </c>
      <c r="B59" s="36">
        <v>44925</v>
      </c>
      <c r="C59" s="37"/>
      <c r="D59" s="37"/>
      <c r="E59" s="38">
        <v>0.41666666666666702</v>
      </c>
      <c r="F59" s="38"/>
      <c r="G59" s="39" t="s">
        <v>19</v>
      </c>
      <c r="H59" s="39"/>
      <c r="I59" s="39"/>
      <c r="J59" s="46" t="str">
        <f>CONCATENATE(C7," ","-"," ",C8)</f>
        <v>Fatih Ortaokulu - Petrol Ortaokulu</v>
      </c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</row>
    <row r="60" spans="1:52" ht="15" customHeight="1" thickBot="1" x14ac:dyDescent="0.25">
      <c r="A60" s="12">
        <v>35</v>
      </c>
      <c r="B60" s="36">
        <v>44925</v>
      </c>
      <c r="C60" s="37"/>
      <c r="D60" s="37"/>
      <c r="E60" s="38">
        <v>0.45833333333333298</v>
      </c>
      <c r="F60" s="38"/>
      <c r="G60" s="39" t="s">
        <v>26</v>
      </c>
      <c r="H60" s="39"/>
      <c r="I60" s="39"/>
      <c r="J60" s="46" t="str">
        <f>CONCATENATE(L5," ","-"," ",L6)</f>
        <v>Seyitler İmam Hatip Ortaokulu - Kıbrıs Şehitleri Ortaokulu</v>
      </c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</row>
    <row r="61" spans="1:52" ht="15" customHeight="1" thickBot="1" x14ac:dyDescent="0.25">
      <c r="A61" s="12">
        <v>36</v>
      </c>
      <c r="B61" s="36">
        <v>44925</v>
      </c>
      <c r="C61" s="37"/>
      <c r="D61" s="37"/>
      <c r="E61" s="38">
        <v>0.5</v>
      </c>
      <c r="F61" s="38"/>
      <c r="G61" s="39" t="s">
        <v>34</v>
      </c>
      <c r="H61" s="39"/>
      <c r="I61" s="39"/>
      <c r="J61" s="46" t="str">
        <f>CONCATENATE(L7," ","-"," ",L8)</f>
        <v>Şehit Öğretmenler Ortaokulu - Fatih İmam Hatip Ortaokulu</v>
      </c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C61" s="44" t="s">
        <v>98</v>
      </c>
      <c r="AD61" s="44"/>
      <c r="AE61" s="44"/>
      <c r="AF61" s="44"/>
      <c r="AG61" s="44" t="s">
        <v>121</v>
      </c>
      <c r="AH61" s="44"/>
      <c r="AI61" s="44"/>
      <c r="AJ61" s="44"/>
    </row>
    <row r="62" spans="1:52" ht="15" customHeight="1" thickBot="1" x14ac:dyDescent="0.25">
      <c r="A62" s="12">
        <v>37</v>
      </c>
      <c r="B62" s="36">
        <v>44925</v>
      </c>
      <c r="C62" s="37"/>
      <c r="D62" s="37"/>
      <c r="E62" s="38">
        <v>0.54166666666666696</v>
      </c>
      <c r="F62" s="38"/>
      <c r="G62" s="39" t="s">
        <v>36</v>
      </c>
      <c r="H62" s="39"/>
      <c r="I62" s="39"/>
      <c r="J62" s="46" t="str">
        <f>CONCATENATE(U5," ","-"," ",U6)</f>
        <v>TOKİ Kazım Karabekir Ortaokulu - 50. Yıl Ortaokulu</v>
      </c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C62" s="44"/>
      <c r="AD62" s="44"/>
      <c r="AE62" s="44"/>
      <c r="AF62" s="44"/>
      <c r="AG62" s="44"/>
      <c r="AH62" s="44"/>
      <c r="AI62" s="44"/>
      <c r="AJ62" s="44"/>
    </row>
    <row r="63" spans="1:52" ht="15" customHeight="1" thickBot="1" x14ac:dyDescent="0.25">
      <c r="A63" s="12">
        <v>38</v>
      </c>
      <c r="B63" s="36">
        <v>44925</v>
      </c>
      <c r="C63" s="37"/>
      <c r="D63" s="37"/>
      <c r="E63" s="38">
        <v>0.58333333333333304</v>
      </c>
      <c r="F63" s="38"/>
      <c r="G63" s="39" t="s">
        <v>51</v>
      </c>
      <c r="H63" s="39"/>
      <c r="I63" s="39"/>
      <c r="J63" s="46" t="str">
        <f>CONCATENATE(U7," ","-"," ",U8)</f>
        <v>Gap Ortaokulu - Yunus Emre Ortaokulu</v>
      </c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7"/>
      <c r="AC63" s="44"/>
      <c r="AD63" s="44"/>
      <c r="AE63" s="44"/>
      <c r="AF63" s="44"/>
      <c r="AG63" s="44"/>
      <c r="AH63" s="44"/>
      <c r="AI63" s="44"/>
      <c r="AJ63" s="44"/>
    </row>
    <row r="64" spans="1:52" ht="15" customHeight="1" x14ac:dyDescent="0.2">
      <c r="A64" s="12">
        <v>39</v>
      </c>
      <c r="B64" s="36">
        <v>44925</v>
      </c>
      <c r="C64" s="37"/>
      <c r="D64" s="37"/>
      <c r="E64" s="38">
        <v>0.625</v>
      </c>
      <c r="F64" s="38"/>
      <c r="G64" s="39" t="s">
        <v>59</v>
      </c>
      <c r="H64" s="39"/>
      <c r="I64" s="39"/>
      <c r="J64" s="46" t="str">
        <f>CONCATENATE(C11," ","-"," ",C12)</f>
        <v>Yenişehir Ortaokulu - Gazi Anadolu İmam Hatip O.O</v>
      </c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C64" s="44"/>
      <c r="AD64" s="44"/>
      <c r="AE64" s="44"/>
      <c r="AF64" s="44"/>
      <c r="AG64" s="44"/>
      <c r="AH64" s="44"/>
      <c r="AI64" s="44"/>
      <c r="AJ64" s="44"/>
    </row>
    <row r="65" spans="1:36" ht="15" customHeight="1" thickBot="1" x14ac:dyDescent="0.25">
      <c r="A65" s="12">
        <v>40</v>
      </c>
      <c r="B65" s="36">
        <v>44925</v>
      </c>
      <c r="C65" s="37"/>
      <c r="D65" s="37"/>
      <c r="E65" s="45">
        <v>0.66666666666666663</v>
      </c>
      <c r="F65" s="45"/>
      <c r="G65" s="39" t="s">
        <v>70</v>
      </c>
      <c r="H65" s="39"/>
      <c r="I65" s="39"/>
      <c r="J65" s="46" t="str">
        <f>CONCATENATE(C13," ","-"," ",C14)</f>
        <v>Kültür Ortaokulu - Ziya Gökalp Ortaokulu</v>
      </c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7"/>
      <c r="AC65" s="44"/>
      <c r="AD65" s="44"/>
      <c r="AE65" s="44"/>
      <c r="AF65" s="44"/>
      <c r="AG65" s="44"/>
      <c r="AH65" s="44"/>
      <c r="AI65" s="44"/>
      <c r="AJ65" s="44"/>
    </row>
    <row r="66" spans="1:36" ht="15" customHeight="1" thickBot="1" x14ac:dyDescent="0.25">
      <c r="A66" s="12">
        <v>41</v>
      </c>
      <c r="B66" s="36">
        <v>44928</v>
      </c>
      <c r="C66" s="37"/>
      <c r="D66" s="37"/>
      <c r="E66" s="38">
        <v>0.375</v>
      </c>
      <c r="F66" s="38"/>
      <c r="G66" s="39" t="s">
        <v>63</v>
      </c>
      <c r="H66" s="39"/>
      <c r="I66" s="39"/>
      <c r="J66" s="46" t="str">
        <f>CONCATENATE(L11," ","-"," ",L12)</f>
        <v>100. Yıl Ortaokulu - Bıçakçı Ortaokulu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</row>
    <row r="67" spans="1:36" ht="15" customHeight="1" thickBot="1" x14ac:dyDescent="0.25">
      <c r="A67" s="12">
        <v>42</v>
      </c>
      <c r="B67" s="36">
        <v>44928</v>
      </c>
      <c r="C67" s="37"/>
      <c r="D67" s="37"/>
      <c r="E67" s="38">
        <v>0.41666666666666702</v>
      </c>
      <c r="F67" s="38"/>
      <c r="G67" s="39" t="s">
        <v>85</v>
      </c>
      <c r="H67" s="39"/>
      <c r="I67" s="39"/>
      <c r="J67" s="46" t="str">
        <f>CONCATENATE(L13," ","-"," ",L14)</f>
        <v>Fernas Ortaokulu - Hürriyet Ortaokulu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7"/>
    </row>
    <row r="68" spans="1:36" ht="15" customHeight="1" thickBot="1" x14ac:dyDescent="0.25">
      <c r="A68" s="12">
        <v>43</v>
      </c>
      <c r="B68" s="36">
        <v>44928</v>
      </c>
      <c r="C68" s="37"/>
      <c r="D68" s="37"/>
      <c r="E68" s="38">
        <v>0.45833333333333298</v>
      </c>
      <c r="F68" s="38"/>
      <c r="G68" s="39" t="s">
        <v>38</v>
      </c>
      <c r="H68" s="39"/>
      <c r="I68" s="39"/>
      <c r="J68" s="46" t="str">
        <f>CONCATENATE(U11," ","-"," ",U12)</f>
        <v>Cumhuriyet Ortaokulu - Binatlı Ortaokulu</v>
      </c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7"/>
    </row>
    <row r="69" spans="1:36" ht="15" customHeight="1" thickBot="1" x14ac:dyDescent="0.25">
      <c r="A69" s="12">
        <v>44</v>
      </c>
      <c r="B69" s="36">
        <v>44928</v>
      </c>
      <c r="C69" s="37"/>
      <c r="D69" s="37"/>
      <c r="E69" s="38">
        <v>0.5</v>
      </c>
      <c r="F69" s="38"/>
      <c r="G69" s="39" t="s">
        <v>106</v>
      </c>
      <c r="H69" s="39"/>
      <c r="I69" s="39"/>
      <c r="J69" s="46" t="str">
        <f>CONCATENATE(U13," ","-"," ",U14)</f>
        <v>Akşemseddin Kız Anadolu İmam Hatip Lisesi - Metin Bostancıoğlu Ortaokulu</v>
      </c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7"/>
    </row>
    <row r="70" spans="1:36" ht="15" customHeight="1" thickBot="1" x14ac:dyDescent="0.25">
      <c r="A70" s="12">
        <v>45</v>
      </c>
      <c r="B70" s="36">
        <v>44928</v>
      </c>
      <c r="C70" s="37"/>
      <c r="D70" s="37"/>
      <c r="E70" s="38">
        <v>0.54166666666666696</v>
      </c>
      <c r="F70" s="38"/>
      <c r="G70" s="39" t="s">
        <v>91</v>
      </c>
      <c r="H70" s="39"/>
      <c r="I70" s="39"/>
      <c r="J70" s="46" t="str">
        <f>CONCATENATE(C17," ","-"," ",C18)</f>
        <v>ÖZEL BATMAN FİNAL ORTAOKULU - Ahmet Yesevi İmam Hatip Ortaokulu</v>
      </c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7"/>
    </row>
    <row r="71" spans="1:36" ht="15" customHeight="1" thickBot="1" x14ac:dyDescent="0.25">
      <c r="A71" s="12">
        <v>46</v>
      </c>
      <c r="B71" s="36"/>
      <c r="C71" s="37"/>
      <c r="D71" s="37"/>
      <c r="E71" s="38"/>
      <c r="F71" s="38"/>
      <c r="G71" s="39" t="s">
        <v>115</v>
      </c>
      <c r="H71" s="39"/>
      <c r="I71" s="39"/>
      <c r="J71" s="48" t="str">
        <f>CONCATENATE(C19," ","-"," ",C20)</f>
        <v>Yeşiltepe Ortaokulu - Abdulcelil Candan İmam Hatip Ortaokulu</v>
      </c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9"/>
    </row>
    <row r="72" spans="1:36" ht="15" customHeight="1" x14ac:dyDescent="0.2">
      <c r="A72" s="12">
        <v>47</v>
      </c>
      <c r="B72" s="36">
        <v>44928</v>
      </c>
      <c r="C72" s="37"/>
      <c r="D72" s="37"/>
      <c r="E72" s="38">
        <v>0.58333333333333337</v>
      </c>
      <c r="F72" s="38"/>
      <c r="G72" s="39" t="s">
        <v>99</v>
      </c>
      <c r="H72" s="39"/>
      <c r="I72" s="39"/>
      <c r="J72" s="46" t="str">
        <f>CONCATENATE(L17," ","-"," ",L18)</f>
        <v>Yavuz Selim Ortaokulu - Meydan Ortaokulu</v>
      </c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7"/>
    </row>
    <row r="73" spans="1:36" ht="15" customHeight="1" x14ac:dyDescent="0.2">
      <c r="A73" s="12">
        <v>48</v>
      </c>
      <c r="B73" s="36">
        <v>44928</v>
      </c>
      <c r="C73" s="37"/>
      <c r="D73" s="37"/>
      <c r="E73" s="45">
        <v>0.625</v>
      </c>
      <c r="F73" s="45"/>
      <c r="G73" s="39" t="s">
        <v>125</v>
      </c>
      <c r="H73" s="39"/>
      <c r="I73" s="39"/>
      <c r="J73" s="46" t="str">
        <f>CONCATENATE(L19," ","-"," ",L20)</f>
        <v>Borsa İstanbul Ortaokulu - Cengiz Topel Ortaokulu</v>
      </c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7"/>
    </row>
    <row r="74" spans="1:36" ht="15" customHeight="1" x14ac:dyDescent="0.2">
      <c r="A74" s="16" t="s">
        <v>1</v>
      </c>
      <c r="B74" s="76" t="s">
        <v>161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6" ht="15" customHeight="1" x14ac:dyDescent="0.2">
      <c r="A75" s="18"/>
      <c r="B75" s="78" t="s">
        <v>187</v>
      </c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80"/>
      <c r="R75" s="19"/>
      <c r="S75" s="19"/>
      <c r="T75" s="19"/>
      <c r="U75" s="20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6" ht="15" customHeight="1" x14ac:dyDescent="0.2">
      <c r="A76" s="21" t="s">
        <v>2</v>
      </c>
      <c r="B76" s="81" t="s">
        <v>162</v>
      </c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2"/>
      <c r="R76" s="17"/>
      <c r="S76" s="22"/>
      <c r="T76" s="22"/>
      <c r="U76" s="23"/>
      <c r="V76" s="22"/>
      <c r="W76" s="22"/>
      <c r="X76" s="22"/>
      <c r="Y76" s="22"/>
      <c r="Z76" s="22"/>
      <c r="AA76" s="17"/>
      <c r="AB76" s="17"/>
      <c r="AC76" s="17"/>
      <c r="AD76" s="17"/>
      <c r="AE76" s="17"/>
    </row>
    <row r="77" spans="1:36" ht="15" customHeight="1" x14ac:dyDescent="0.2">
      <c r="A77" s="18"/>
      <c r="B77" s="79" t="s">
        <v>190</v>
      </c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80"/>
      <c r="V77" s="24"/>
      <c r="W77" s="24"/>
      <c r="X77" s="25"/>
      <c r="Y77" s="22"/>
      <c r="Z77" s="22"/>
      <c r="AA77" s="17"/>
      <c r="AB77" s="17"/>
      <c r="AC77" s="17"/>
      <c r="AD77" s="17"/>
      <c r="AE77" s="17"/>
    </row>
    <row r="78" spans="1:36" ht="15" customHeight="1" x14ac:dyDescent="0.2">
      <c r="A78" s="16" t="s">
        <v>3</v>
      </c>
      <c r="B78" s="76" t="s">
        <v>163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  <c r="R78" s="17"/>
      <c r="S78" s="22"/>
      <c r="T78" s="22"/>
      <c r="U78" s="23"/>
      <c r="V78" s="22"/>
      <c r="W78" s="22"/>
      <c r="X78" s="23"/>
      <c r="Y78" s="22"/>
      <c r="Z78" s="22"/>
      <c r="AA78" s="22"/>
      <c r="AB78" s="17"/>
      <c r="AC78" s="17"/>
      <c r="AD78" s="17"/>
      <c r="AE78" s="17"/>
    </row>
    <row r="79" spans="1:36" ht="15" customHeight="1" x14ac:dyDescent="0.2">
      <c r="A79" s="18"/>
      <c r="B79" s="79" t="s">
        <v>182</v>
      </c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80"/>
      <c r="R79" s="26"/>
      <c r="S79" s="26"/>
      <c r="T79" s="26"/>
      <c r="U79" s="27"/>
      <c r="V79" s="22"/>
      <c r="W79" s="22"/>
      <c r="X79" s="23"/>
      <c r="Y79" s="22"/>
      <c r="Z79" s="22"/>
      <c r="AA79" s="22"/>
      <c r="AB79" s="17"/>
      <c r="AC79" s="17"/>
      <c r="AD79" s="17"/>
      <c r="AE79" s="17"/>
    </row>
    <row r="80" spans="1:36" ht="15" customHeight="1" x14ac:dyDescent="0.2">
      <c r="A80" s="21" t="s">
        <v>14</v>
      </c>
      <c r="B80" s="81" t="s">
        <v>164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2"/>
      <c r="R80" s="17"/>
      <c r="S80" s="22"/>
      <c r="T80" s="22"/>
      <c r="U80" s="22"/>
      <c r="V80" s="22"/>
      <c r="W80" s="22"/>
      <c r="X80" s="23"/>
      <c r="Y80" s="24"/>
      <c r="Z80" s="25"/>
      <c r="AA80" s="22"/>
      <c r="AB80" s="22"/>
      <c r="AC80" s="22"/>
      <c r="AD80" s="22"/>
      <c r="AE80" s="17"/>
    </row>
    <row r="81" spans="1:31" ht="15" customHeight="1" x14ac:dyDescent="0.2">
      <c r="A81" s="18"/>
      <c r="B81" s="79" t="s">
        <v>193</v>
      </c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80"/>
      <c r="Y81" s="22"/>
      <c r="Z81" s="23"/>
      <c r="AA81" s="22"/>
      <c r="AB81" s="22"/>
      <c r="AC81" s="22"/>
      <c r="AD81" s="22"/>
      <c r="AE81" s="17"/>
    </row>
    <row r="82" spans="1:31" ht="15" customHeight="1" x14ac:dyDescent="0.2">
      <c r="A82" s="16" t="s">
        <v>20</v>
      </c>
      <c r="B82" s="76" t="s">
        <v>165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7"/>
      <c r="R82" s="17"/>
      <c r="S82" s="22"/>
      <c r="T82" s="22"/>
      <c r="U82" s="22"/>
      <c r="V82" s="22"/>
      <c r="W82" s="22"/>
      <c r="X82" s="23"/>
      <c r="Y82" s="22"/>
      <c r="Z82" s="23"/>
      <c r="AA82" s="22"/>
      <c r="AB82" s="22"/>
      <c r="AC82" s="22"/>
      <c r="AD82" s="22"/>
      <c r="AE82" s="17"/>
    </row>
    <row r="83" spans="1:31" ht="15" customHeight="1" x14ac:dyDescent="0.2">
      <c r="A83" s="18"/>
      <c r="B83" s="79" t="s">
        <v>181</v>
      </c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80"/>
      <c r="R83" s="19"/>
      <c r="S83" s="19"/>
      <c r="T83" s="19"/>
      <c r="U83" s="20"/>
      <c r="V83" s="17"/>
      <c r="W83" s="22"/>
      <c r="X83" s="23"/>
      <c r="Y83" s="22"/>
      <c r="Z83" s="23"/>
      <c r="AA83" s="22"/>
      <c r="AB83" s="22"/>
      <c r="AC83" s="22"/>
      <c r="AD83" s="22"/>
      <c r="AE83" s="17"/>
    </row>
    <row r="84" spans="1:31" ht="15" customHeight="1" x14ac:dyDescent="0.2">
      <c r="A84" s="21">
        <v>6</v>
      </c>
      <c r="B84" s="81" t="s">
        <v>166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2"/>
      <c r="R84" s="17"/>
      <c r="S84" s="17"/>
      <c r="T84" s="17"/>
      <c r="U84" s="28"/>
      <c r="V84" s="17"/>
      <c r="W84" s="22"/>
      <c r="X84" s="23"/>
      <c r="Y84" s="22"/>
      <c r="Z84" s="23"/>
      <c r="AA84" s="22"/>
      <c r="AB84" s="22"/>
      <c r="AC84" s="22"/>
      <c r="AD84" s="22"/>
      <c r="AE84" s="17"/>
    </row>
    <row r="85" spans="1:31" ht="15" customHeight="1" x14ac:dyDescent="0.2">
      <c r="A85" s="18"/>
      <c r="B85" s="79" t="s">
        <v>185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80"/>
      <c r="V85" s="26"/>
      <c r="W85" s="29"/>
      <c r="X85" s="30"/>
      <c r="Y85" s="22"/>
      <c r="Z85" s="23"/>
      <c r="AA85" s="22"/>
      <c r="AB85" s="22"/>
      <c r="AC85" s="22"/>
      <c r="AD85" s="22"/>
      <c r="AE85" s="17"/>
    </row>
    <row r="86" spans="1:31" ht="15" customHeight="1" x14ac:dyDescent="0.2">
      <c r="A86" s="16" t="s">
        <v>28</v>
      </c>
      <c r="B86" s="76" t="s">
        <v>167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7"/>
      <c r="R86" s="17"/>
      <c r="S86" s="17"/>
      <c r="T86" s="17"/>
      <c r="U86" s="28"/>
      <c r="V86" s="17"/>
      <c r="W86" s="22"/>
      <c r="X86" s="22"/>
      <c r="Y86" s="22"/>
      <c r="Z86" s="23"/>
      <c r="AA86" s="22"/>
      <c r="AB86" s="22"/>
      <c r="AC86" s="22"/>
      <c r="AD86" s="22"/>
      <c r="AE86" s="17"/>
    </row>
    <row r="87" spans="1:31" ht="15" customHeight="1" x14ac:dyDescent="0.2">
      <c r="A87" s="18"/>
      <c r="B87" s="83" t="s">
        <v>189</v>
      </c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5"/>
      <c r="R87" s="26"/>
      <c r="S87" s="26"/>
      <c r="T87" s="26"/>
      <c r="U87" s="27"/>
      <c r="V87" s="17"/>
      <c r="W87" s="22"/>
      <c r="X87" s="22"/>
      <c r="Y87" s="22"/>
      <c r="Z87" s="23"/>
      <c r="AA87" s="22"/>
      <c r="AB87" s="22"/>
      <c r="AC87" s="22"/>
      <c r="AD87" s="22"/>
      <c r="AE87" s="17"/>
    </row>
    <row r="88" spans="1:31" ht="15" customHeight="1" x14ac:dyDescent="0.2">
      <c r="A88" s="21" t="s">
        <v>29</v>
      </c>
      <c r="B88" s="81" t="s">
        <v>168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2"/>
      <c r="R88" s="17"/>
      <c r="S88" s="17"/>
      <c r="T88" s="17"/>
      <c r="U88" s="17"/>
      <c r="V88" s="17"/>
      <c r="W88" s="22"/>
      <c r="X88" s="31" t="s">
        <v>159</v>
      </c>
      <c r="Y88" s="29"/>
      <c r="Z88" s="30"/>
      <c r="AA88" s="29"/>
      <c r="AB88" s="29"/>
      <c r="AC88" s="29"/>
      <c r="AD88" s="29"/>
      <c r="AE88" s="29"/>
    </row>
    <row r="89" spans="1:31" ht="15" customHeight="1" x14ac:dyDescent="0.2">
      <c r="A89" s="18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17"/>
      <c r="O89" s="17"/>
      <c r="P89" s="17"/>
      <c r="Q89" s="17"/>
      <c r="R89" s="17"/>
      <c r="S89" s="17"/>
      <c r="T89" s="17"/>
      <c r="U89" s="17"/>
      <c r="V89" s="17"/>
      <c r="W89" s="22"/>
      <c r="X89" s="86">
        <v>44939</v>
      </c>
      <c r="Y89" s="87"/>
      <c r="Z89" s="88"/>
      <c r="AA89" s="89">
        <v>0.41666666666666669</v>
      </c>
      <c r="AB89" s="90"/>
      <c r="AC89" s="90"/>
      <c r="AD89" s="90"/>
      <c r="AE89" s="33"/>
    </row>
    <row r="90" spans="1:31" ht="15" customHeight="1" x14ac:dyDescent="0.2">
      <c r="A90" s="16" t="s">
        <v>43</v>
      </c>
      <c r="B90" s="76" t="s">
        <v>169</v>
      </c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7"/>
      <c r="N90" s="34"/>
      <c r="O90" s="26"/>
      <c r="P90" s="26"/>
      <c r="Q90" s="26"/>
      <c r="R90" s="17"/>
      <c r="S90" s="17"/>
      <c r="T90" s="17"/>
      <c r="U90" s="17"/>
      <c r="V90" s="17"/>
      <c r="W90" s="22"/>
      <c r="X90" s="31" t="s">
        <v>160</v>
      </c>
      <c r="Y90" s="29"/>
      <c r="Z90" s="30"/>
      <c r="AA90" s="29"/>
      <c r="AB90" s="29"/>
      <c r="AC90" s="29"/>
      <c r="AD90" s="29"/>
      <c r="AE90" s="29"/>
    </row>
    <row r="91" spans="1:31" ht="15" customHeight="1" x14ac:dyDescent="0.2">
      <c r="A91" s="18"/>
      <c r="B91" s="79" t="s">
        <v>188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80"/>
      <c r="N91" s="17"/>
      <c r="O91" s="17"/>
      <c r="P91" s="17"/>
      <c r="Q91" s="28"/>
      <c r="R91" s="17"/>
      <c r="S91" s="17"/>
      <c r="T91" s="17"/>
      <c r="U91" s="17"/>
      <c r="V91" s="17"/>
      <c r="W91" s="17"/>
      <c r="X91" s="91">
        <v>44939</v>
      </c>
      <c r="Y91" s="92"/>
      <c r="Z91" s="93"/>
      <c r="AA91" s="94">
        <v>0.45833333333333331</v>
      </c>
      <c r="AB91" s="95"/>
      <c r="AC91" s="95"/>
      <c r="AD91" s="95"/>
      <c r="AE91" s="33"/>
    </row>
    <row r="92" spans="1:31" ht="15" customHeight="1" x14ac:dyDescent="0.2">
      <c r="A92" s="21" t="s">
        <v>44</v>
      </c>
      <c r="B92" s="81" t="s">
        <v>170</v>
      </c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2"/>
      <c r="N92" s="17"/>
      <c r="O92" s="17"/>
      <c r="P92" s="17"/>
      <c r="Q92" s="28"/>
      <c r="R92" s="17"/>
      <c r="S92" s="17"/>
      <c r="T92" s="17"/>
      <c r="U92" s="17"/>
      <c r="V92" s="17"/>
      <c r="W92" s="17"/>
      <c r="X92" s="17"/>
      <c r="Y92" s="17"/>
      <c r="Z92" s="28"/>
      <c r="AA92" s="17"/>
      <c r="AB92" s="17"/>
      <c r="AC92" s="17"/>
      <c r="AD92" s="17"/>
      <c r="AE92" s="35"/>
    </row>
    <row r="93" spans="1:31" ht="15" customHeight="1" x14ac:dyDescent="0.2">
      <c r="A93" s="18"/>
      <c r="B93" s="79" t="s">
        <v>195</v>
      </c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80"/>
      <c r="R93" s="19"/>
      <c r="S93" s="19"/>
      <c r="T93" s="19"/>
      <c r="U93" s="20"/>
      <c r="V93" s="17"/>
      <c r="W93" s="17"/>
      <c r="X93" s="17"/>
      <c r="Y93" s="17"/>
      <c r="Z93" s="28"/>
      <c r="AA93" s="17"/>
      <c r="AB93" s="17"/>
      <c r="AC93" s="17"/>
      <c r="AD93" s="17"/>
      <c r="AE93" s="35"/>
    </row>
    <row r="94" spans="1:31" ht="15" customHeight="1" x14ac:dyDescent="0.2">
      <c r="A94" s="21" t="s">
        <v>45</v>
      </c>
      <c r="B94" s="81" t="s">
        <v>172</v>
      </c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2"/>
      <c r="R94" s="17"/>
      <c r="S94" s="17"/>
      <c r="T94" s="17"/>
      <c r="U94" s="28"/>
      <c r="V94" s="17"/>
      <c r="W94" s="17"/>
      <c r="X94" s="17"/>
      <c r="Y94" s="17"/>
      <c r="Z94" s="28"/>
      <c r="AA94" s="17"/>
      <c r="AB94" s="17"/>
      <c r="AC94" s="17"/>
      <c r="AD94" s="17"/>
      <c r="AE94" s="35"/>
    </row>
    <row r="95" spans="1:31" ht="15" customHeight="1" x14ac:dyDescent="0.2">
      <c r="A95" s="18"/>
      <c r="B95" s="79" t="s">
        <v>191</v>
      </c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80"/>
      <c r="V95" s="19"/>
      <c r="W95" s="19"/>
      <c r="X95" s="20"/>
      <c r="Y95" s="17"/>
      <c r="Z95" s="28"/>
      <c r="AA95" s="17"/>
      <c r="AB95" s="17"/>
      <c r="AC95" s="17"/>
      <c r="AD95" s="17"/>
      <c r="AE95" s="35"/>
    </row>
    <row r="96" spans="1:31" ht="15" customHeight="1" x14ac:dyDescent="0.2">
      <c r="A96" s="16" t="s">
        <v>47</v>
      </c>
      <c r="B96" s="76" t="s">
        <v>171</v>
      </c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7"/>
      <c r="R96" s="17"/>
      <c r="S96" s="17"/>
      <c r="T96" s="17"/>
      <c r="U96" s="28"/>
      <c r="V96" s="17"/>
      <c r="W96" s="17"/>
      <c r="X96" s="28"/>
      <c r="Y96" s="17"/>
      <c r="Z96" s="28"/>
      <c r="AA96" s="17"/>
      <c r="AB96" s="17"/>
      <c r="AC96" s="17"/>
      <c r="AD96" s="17"/>
      <c r="AE96" s="35"/>
    </row>
    <row r="97" spans="1:31" ht="15" customHeight="1" x14ac:dyDescent="0.2">
      <c r="A97" s="18"/>
      <c r="B97" s="84" t="s">
        <v>183</v>
      </c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5"/>
      <c r="R97" s="26"/>
      <c r="S97" s="26"/>
      <c r="T97" s="26"/>
      <c r="U97" s="27"/>
      <c r="V97" s="17"/>
      <c r="W97" s="17"/>
      <c r="X97" s="28"/>
      <c r="Y97" s="17"/>
      <c r="Z97" s="28"/>
      <c r="AA97" s="17"/>
      <c r="AB97" s="17"/>
      <c r="AC97" s="17"/>
      <c r="AD97" s="17"/>
      <c r="AE97" s="35"/>
    </row>
    <row r="98" spans="1:31" ht="15" customHeight="1" x14ac:dyDescent="0.2">
      <c r="A98" s="21" t="s">
        <v>52</v>
      </c>
      <c r="B98" s="81" t="s">
        <v>173</v>
      </c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2"/>
      <c r="R98" s="17"/>
      <c r="S98" s="17"/>
      <c r="T98" s="17"/>
      <c r="U98" s="17"/>
      <c r="V98" s="17"/>
      <c r="W98" s="17"/>
      <c r="X98" s="28"/>
      <c r="Y98" s="17"/>
      <c r="Z98" s="28"/>
      <c r="AA98" s="17"/>
      <c r="AB98" s="17"/>
      <c r="AC98" s="17"/>
      <c r="AD98" s="17"/>
      <c r="AE98" s="35"/>
    </row>
    <row r="99" spans="1:31" ht="15" customHeight="1" x14ac:dyDescent="0.2">
      <c r="A99" s="18"/>
      <c r="B99" s="79" t="s">
        <v>194</v>
      </c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80"/>
      <c r="Y99" s="17"/>
      <c r="Z99" s="28"/>
      <c r="AA99" s="17"/>
      <c r="AB99" s="17"/>
      <c r="AC99" s="17"/>
      <c r="AD99" s="17"/>
      <c r="AE99" s="35"/>
    </row>
    <row r="100" spans="1:31" ht="15" customHeight="1" x14ac:dyDescent="0.2">
      <c r="A100" s="16" t="s">
        <v>53</v>
      </c>
      <c r="B100" s="76" t="s">
        <v>174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7"/>
      <c r="R100" s="17"/>
      <c r="S100" s="17"/>
      <c r="T100" s="17"/>
      <c r="U100" s="17"/>
      <c r="V100" s="17"/>
      <c r="W100" s="17"/>
      <c r="X100" s="28"/>
      <c r="Y100" s="26"/>
      <c r="Z100" s="27"/>
      <c r="AA100" s="17"/>
      <c r="AB100" s="17"/>
      <c r="AC100" s="17"/>
      <c r="AD100" s="17"/>
      <c r="AE100" s="35"/>
    </row>
    <row r="101" spans="1:31" ht="15" customHeight="1" x14ac:dyDescent="0.2">
      <c r="A101" s="18"/>
      <c r="B101" s="79" t="s">
        <v>196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80"/>
      <c r="R101" s="19"/>
      <c r="S101" s="19"/>
      <c r="T101" s="19"/>
      <c r="U101" s="20"/>
      <c r="V101" s="17"/>
      <c r="W101" s="17"/>
      <c r="X101" s="28"/>
      <c r="Y101" s="17"/>
      <c r="Z101" s="17"/>
      <c r="AA101" s="17"/>
      <c r="AB101" s="17"/>
      <c r="AC101" s="17"/>
      <c r="AD101" s="17"/>
      <c r="AE101" s="35"/>
    </row>
    <row r="102" spans="1:31" ht="15" customHeight="1" x14ac:dyDescent="0.2">
      <c r="A102" s="21" t="s">
        <v>54</v>
      </c>
      <c r="B102" s="81" t="s">
        <v>175</v>
      </c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2"/>
      <c r="R102" s="17"/>
      <c r="S102" s="17"/>
      <c r="T102" s="17"/>
      <c r="U102" s="28"/>
      <c r="V102" s="17"/>
      <c r="W102" s="17"/>
      <c r="X102" s="28"/>
      <c r="Y102" s="17"/>
      <c r="Z102" s="17"/>
      <c r="AA102" s="17"/>
      <c r="AB102" s="17"/>
      <c r="AC102" s="17"/>
      <c r="AD102" s="17"/>
      <c r="AE102" s="35"/>
    </row>
    <row r="103" spans="1:31" ht="15" customHeight="1" x14ac:dyDescent="0.2">
      <c r="A103" s="18"/>
      <c r="B103" s="79" t="s">
        <v>192</v>
      </c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80"/>
      <c r="V103" s="26"/>
      <c r="W103" s="26"/>
      <c r="X103" s="27"/>
      <c r="Y103" s="17"/>
      <c r="Z103" s="17"/>
      <c r="AA103" s="17"/>
      <c r="AB103" s="17"/>
      <c r="AC103" s="17"/>
      <c r="AD103" s="17"/>
      <c r="AE103" s="35"/>
    </row>
    <row r="104" spans="1:31" ht="15" customHeight="1" x14ac:dyDescent="0.2">
      <c r="A104" s="16" t="s">
        <v>65</v>
      </c>
      <c r="B104" s="76" t="s">
        <v>176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7"/>
      <c r="R104" s="17"/>
      <c r="S104" s="17"/>
      <c r="T104" s="17"/>
      <c r="U104" s="28"/>
      <c r="V104" s="17"/>
      <c r="W104" s="17"/>
      <c r="X104" s="17"/>
      <c r="Y104" s="17"/>
      <c r="Z104" s="17"/>
      <c r="AA104" s="17"/>
      <c r="AB104" s="17"/>
      <c r="AC104" s="17"/>
      <c r="AD104" s="17"/>
      <c r="AE104" s="35"/>
    </row>
    <row r="105" spans="1:31" ht="15" customHeight="1" x14ac:dyDescent="0.2">
      <c r="A105" s="18"/>
      <c r="B105" s="79" t="s">
        <v>184</v>
      </c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80"/>
      <c r="R105" s="26"/>
      <c r="S105" s="26"/>
      <c r="T105" s="26"/>
      <c r="U105" s="27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ht="15" customHeight="1" x14ac:dyDescent="0.2">
      <c r="A106" s="21" t="s">
        <v>73</v>
      </c>
      <c r="B106" s="81" t="s">
        <v>177</v>
      </c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2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</sheetData>
  <sheetProtection selectLockedCells="1"/>
  <mergeCells count="374">
    <mergeCell ref="B98:Q98"/>
    <mergeCell ref="B99:X99"/>
    <mergeCell ref="B100:Q100"/>
    <mergeCell ref="B101:Q101"/>
    <mergeCell ref="B102:Q102"/>
    <mergeCell ref="B103:U103"/>
    <mergeCell ref="B104:Q104"/>
    <mergeCell ref="B105:Q105"/>
    <mergeCell ref="B106:Q106"/>
    <mergeCell ref="B91:M91"/>
    <mergeCell ref="X91:Z91"/>
    <mergeCell ref="AA91:AD91"/>
    <mergeCell ref="B92:M92"/>
    <mergeCell ref="B93:Q93"/>
    <mergeCell ref="B94:Q94"/>
    <mergeCell ref="B95:U95"/>
    <mergeCell ref="B96:Q96"/>
    <mergeCell ref="B97:Q97"/>
    <mergeCell ref="B83:Q83"/>
    <mergeCell ref="B84:Q84"/>
    <mergeCell ref="B85:U85"/>
    <mergeCell ref="B86:Q86"/>
    <mergeCell ref="B87:Q87"/>
    <mergeCell ref="B88:Q88"/>
    <mergeCell ref="X89:Z89"/>
    <mergeCell ref="AA89:AD89"/>
    <mergeCell ref="B90:M90"/>
    <mergeCell ref="B74:Q74"/>
    <mergeCell ref="B75:Q75"/>
    <mergeCell ref="B76:Q76"/>
    <mergeCell ref="B77:U77"/>
    <mergeCell ref="B78:Q78"/>
    <mergeCell ref="B79:Q79"/>
    <mergeCell ref="B80:Q80"/>
    <mergeCell ref="B81:X81"/>
    <mergeCell ref="B82:Q82"/>
    <mergeCell ref="A1:AA1"/>
    <mergeCell ref="A2:AA2"/>
    <mergeCell ref="AC2:AN2"/>
    <mergeCell ref="AO2:AY2"/>
    <mergeCell ref="AD3:AN3"/>
    <mergeCell ref="AP3:AY3"/>
    <mergeCell ref="B4:I4"/>
    <mergeCell ref="K4:R4"/>
    <mergeCell ref="T4:AA4"/>
    <mergeCell ref="AD4:AN4"/>
    <mergeCell ref="AP4:AY4"/>
    <mergeCell ref="D3:Z3"/>
    <mergeCell ref="C5:I5"/>
    <mergeCell ref="L5:R5"/>
    <mergeCell ref="U5:AA5"/>
    <mergeCell ref="AD5:AN5"/>
    <mergeCell ref="AP5:AY5"/>
    <mergeCell ref="C6:I6"/>
    <mergeCell ref="L6:R6"/>
    <mergeCell ref="U6:AA6"/>
    <mergeCell ref="AD6:AN6"/>
    <mergeCell ref="AP6:AY6"/>
    <mergeCell ref="C7:I7"/>
    <mergeCell ref="L7:R7"/>
    <mergeCell ref="U7:AA7"/>
    <mergeCell ref="AD7:AN7"/>
    <mergeCell ref="AP7:AY7"/>
    <mergeCell ref="AD10:AN10"/>
    <mergeCell ref="AP10:AY10"/>
    <mergeCell ref="B10:I10"/>
    <mergeCell ref="K10:R10"/>
    <mergeCell ref="T10:AA10"/>
    <mergeCell ref="AD11:AN11"/>
    <mergeCell ref="AP11:AY11"/>
    <mergeCell ref="C8:I8"/>
    <mergeCell ref="L8:R8"/>
    <mergeCell ref="U8:AA8"/>
    <mergeCell ref="AD8:AN8"/>
    <mergeCell ref="AP8:AY8"/>
    <mergeCell ref="AD9:AN9"/>
    <mergeCell ref="C11:I11"/>
    <mergeCell ref="L11:R11"/>
    <mergeCell ref="U11:AA11"/>
    <mergeCell ref="AP9:AY9"/>
    <mergeCell ref="AD12:AN12"/>
    <mergeCell ref="AP12:AY12"/>
    <mergeCell ref="C12:I12"/>
    <mergeCell ref="L12:R12"/>
    <mergeCell ref="U12:AA12"/>
    <mergeCell ref="AD13:AN13"/>
    <mergeCell ref="AP13:AY13"/>
    <mergeCell ref="C13:I13"/>
    <mergeCell ref="L13:R13"/>
    <mergeCell ref="U13:AA13"/>
    <mergeCell ref="L19:R19"/>
    <mergeCell ref="AD14:AN14"/>
    <mergeCell ref="AP14:AY14"/>
    <mergeCell ref="C14:I14"/>
    <mergeCell ref="L14:R14"/>
    <mergeCell ref="U14:AA14"/>
    <mergeCell ref="AD15:AN15"/>
    <mergeCell ref="AP15:AY15"/>
    <mergeCell ref="C18:I18"/>
    <mergeCell ref="AD19:AN19"/>
    <mergeCell ref="AP19:AY19"/>
    <mergeCell ref="C19:I19"/>
    <mergeCell ref="AD16:AN16"/>
    <mergeCell ref="AP16:AY16"/>
    <mergeCell ref="B16:I16"/>
    <mergeCell ref="AD17:AN17"/>
    <mergeCell ref="AP17:AY17"/>
    <mergeCell ref="C17:I17"/>
    <mergeCell ref="AD18:AN18"/>
    <mergeCell ref="AP18:AY18"/>
    <mergeCell ref="K16:R16"/>
    <mergeCell ref="L17:R17"/>
    <mergeCell ref="L18:R18"/>
    <mergeCell ref="A23:A25"/>
    <mergeCell ref="B23:D25"/>
    <mergeCell ref="E23:F25"/>
    <mergeCell ref="G23:I25"/>
    <mergeCell ref="J23:AA25"/>
    <mergeCell ref="AD24:AN24"/>
    <mergeCell ref="C20:I20"/>
    <mergeCell ref="AD21:AN21"/>
    <mergeCell ref="AP21:AY21"/>
    <mergeCell ref="AD22:AN22"/>
    <mergeCell ref="AP22:AY22"/>
    <mergeCell ref="AD23:AN23"/>
    <mergeCell ref="AP23:AY23"/>
    <mergeCell ref="L20:R20"/>
    <mergeCell ref="AD20:AN20"/>
    <mergeCell ref="AP20:AY20"/>
    <mergeCell ref="AP27:AY27"/>
    <mergeCell ref="B27:D27"/>
    <mergeCell ref="E27:F27"/>
    <mergeCell ref="G27:I27"/>
    <mergeCell ref="J27:AA27"/>
    <mergeCell ref="AD28:AN28"/>
    <mergeCell ref="AP28:AY28"/>
    <mergeCell ref="AP24:AY24"/>
    <mergeCell ref="AD25:AN25"/>
    <mergeCell ref="AP25:AY25"/>
    <mergeCell ref="AD26:AN26"/>
    <mergeCell ref="AP26:AY26"/>
    <mergeCell ref="B26:D26"/>
    <mergeCell ref="E26:F26"/>
    <mergeCell ref="G26:I26"/>
    <mergeCell ref="J26:AA26"/>
    <mergeCell ref="AD27:AN27"/>
    <mergeCell ref="B29:D29"/>
    <mergeCell ref="E29:F29"/>
    <mergeCell ref="G29:I29"/>
    <mergeCell ref="J29:AA29"/>
    <mergeCell ref="AD30:AN30"/>
    <mergeCell ref="AP30:AY30"/>
    <mergeCell ref="B28:D28"/>
    <mergeCell ref="E28:F28"/>
    <mergeCell ref="G28:I28"/>
    <mergeCell ref="J28:AA28"/>
    <mergeCell ref="AD29:AN29"/>
    <mergeCell ref="AP29:AY29"/>
    <mergeCell ref="AD33:AN33"/>
    <mergeCell ref="AP33:AY33"/>
    <mergeCell ref="B31:D31"/>
    <mergeCell ref="E31:F31"/>
    <mergeCell ref="G31:I31"/>
    <mergeCell ref="J31:AA31"/>
    <mergeCell ref="AD32:AN32"/>
    <mergeCell ref="AP32:AY32"/>
    <mergeCell ref="B30:D30"/>
    <mergeCell ref="E30:F30"/>
    <mergeCell ref="G30:I30"/>
    <mergeCell ref="J30:AA30"/>
    <mergeCell ref="AD31:AN31"/>
    <mergeCell ref="AP31:AY31"/>
    <mergeCell ref="B33:D33"/>
    <mergeCell ref="E33:F33"/>
    <mergeCell ref="G33:I33"/>
    <mergeCell ref="J33:AA33"/>
    <mergeCell ref="B34:D34"/>
    <mergeCell ref="E34:F34"/>
    <mergeCell ref="G34:I34"/>
    <mergeCell ref="J34:AA34"/>
    <mergeCell ref="B32:D32"/>
    <mergeCell ref="E32:F32"/>
    <mergeCell ref="G32:I32"/>
    <mergeCell ref="J32:AA32"/>
    <mergeCell ref="B37:D37"/>
    <mergeCell ref="E37:F37"/>
    <mergeCell ref="G37:I37"/>
    <mergeCell ref="J37:AA37"/>
    <mergeCell ref="B38:D38"/>
    <mergeCell ref="E38:F38"/>
    <mergeCell ref="G38:I38"/>
    <mergeCell ref="J38:AA38"/>
    <mergeCell ref="B35:D35"/>
    <mergeCell ref="E35:F35"/>
    <mergeCell ref="G35:I35"/>
    <mergeCell ref="J35:AA35"/>
    <mergeCell ref="B36:D36"/>
    <mergeCell ref="E36:F36"/>
    <mergeCell ref="G36:I36"/>
    <mergeCell ref="J36:AA36"/>
    <mergeCell ref="AW41:AZ45"/>
    <mergeCell ref="B42:D42"/>
    <mergeCell ref="E42:F42"/>
    <mergeCell ref="G42:I42"/>
    <mergeCell ref="J42:AA42"/>
    <mergeCell ref="B43:D43"/>
    <mergeCell ref="E43:F43"/>
    <mergeCell ref="B39:D39"/>
    <mergeCell ref="E39:F39"/>
    <mergeCell ref="G39:I39"/>
    <mergeCell ref="J39:AA39"/>
    <mergeCell ref="AC41:AF45"/>
    <mergeCell ref="AG41:AJ45"/>
    <mergeCell ref="G43:I43"/>
    <mergeCell ref="J43:AA43"/>
    <mergeCell ref="B44:D44"/>
    <mergeCell ref="E44:F44"/>
    <mergeCell ref="AC36:AF40"/>
    <mergeCell ref="AG36:AJ40"/>
    <mergeCell ref="AK36:AN40"/>
    <mergeCell ref="AO36:AR40"/>
    <mergeCell ref="AS36:AV40"/>
    <mergeCell ref="AW36:AZ40"/>
    <mergeCell ref="G44:I44"/>
    <mergeCell ref="J44:AA44"/>
    <mergeCell ref="B45:D45"/>
    <mergeCell ref="E45:F45"/>
    <mergeCell ref="G45:I45"/>
    <mergeCell ref="J45:AA45"/>
    <mergeCell ref="AK41:AN45"/>
    <mergeCell ref="AO41:AR45"/>
    <mergeCell ref="AS41:AV45"/>
    <mergeCell ref="AW46:AZ50"/>
    <mergeCell ref="B47:D47"/>
    <mergeCell ref="E47:F47"/>
    <mergeCell ref="G47:I47"/>
    <mergeCell ref="J47:AA47"/>
    <mergeCell ref="B48:D48"/>
    <mergeCell ref="E48:F48"/>
    <mergeCell ref="B46:D46"/>
    <mergeCell ref="E46:F46"/>
    <mergeCell ref="G46:I46"/>
    <mergeCell ref="J46:AA46"/>
    <mergeCell ref="AC46:AF50"/>
    <mergeCell ref="AG46:AJ50"/>
    <mergeCell ref="G48:I48"/>
    <mergeCell ref="J48:AA48"/>
    <mergeCell ref="B49:D49"/>
    <mergeCell ref="E49:F49"/>
    <mergeCell ref="G49:I49"/>
    <mergeCell ref="J49:AA49"/>
    <mergeCell ref="B50:D50"/>
    <mergeCell ref="E50:F50"/>
    <mergeCell ref="G50:I50"/>
    <mergeCell ref="J50:AA50"/>
    <mergeCell ref="AK46:AN50"/>
    <mergeCell ref="AO46:AR50"/>
    <mergeCell ref="AS46:AV50"/>
    <mergeCell ref="AW51:AZ55"/>
    <mergeCell ref="B52:D52"/>
    <mergeCell ref="E52:F52"/>
    <mergeCell ref="G52:I52"/>
    <mergeCell ref="J52:AA52"/>
    <mergeCell ref="B53:D53"/>
    <mergeCell ref="E53:F53"/>
    <mergeCell ref="B51:D51"/>
    <mergeCell ref="E51:F51"/>
    <mergeCell ref="G51:I51"/>
    <mergeCell ref="J51:AA51"/>
    <mergeCell ref="AC51:AF55"/>
    <mergeCell ref="AG51:AJ55"/>
    <mergeCell ref="G53:I53"/>
    <mergeCell ref="J53:AA53"/>
    <mergeCell ref="B54:D54"/>
    <mergeCell ref="E54:F54"/>
    <mergeCell ref="G54:I54"/>
    <mergeCell ref="J54:AA54"/>
    <mergeCell ref="B55:D55"/>
    <mergeCell ref="E55:F55"/>
    <mergeCell ref="G55:I55"/>
    <mergeCell ref="J55:AA55"/>
    <mergeCell ref="AW56:AZ60"/>
    <mergeCell ref="B59:D59"/>
    <mergeCell ref="E59:F59"/>
    <mergeCell ref="G59:I59"/>
    <mergeCell ref="J59:AA59"/>
    <mergeCell ref="B60:D60"/>
    <mergeCell ref="E60:F60"/>
    <mergeCell ref="B58:D58"/>
    <mergeCell ref="E58:F58"/>
    <mergeCell ref="G58:I58"/>
    <mergeCell ref="J58:AA58"/>
    <mergeCell ref="AC56:AF60"/>
    <mergeCell ref="AG56:AJ60"/>
    <mergeCell ref="G60:I60"/>
    <mergeCell ref="J60:AA60"/>
    <mergeCell ref="J66:AA66"/>
    <mergeCell ref="B65:D65"/>
    <mergeCell ref="J67:AA67"/>
    <mergeCell ref="AK51:AN55"/>
    <mergeCell ref="AO51:AR55"/>
    <mergeCell ref="AS51:AV55"/>
    <mergeCell ref="J62:AA62"/>
    <mergeCell ref="AK56:AN60"/>
    <mergeCell ref="AO56:AR60"/>
    <mergeCell ref="AS56:AV60"/>
    <mergeCell ref="B61:D61"/>
    <mergeCell ref="E61:F61"/>
    <mergeCell ref="B56:D56"/>
    <mergeCell ref="B57:D57"/>
    <mergeCell ref="E56:F56"/>
    <mergeCell ref="E57:F57"/>
    <mergeCell ref="G56:I56"/>
    <mergeCell ref="G57:I57"/>
    <mergeCell ref="B66:D66"/>
    <mergeCell ref="E66:F66"/>
    <mergeCell ref="G66:I66"/>
    <mergeCell ref="J41:AA41"/>
    <mergeCell ref="J56:AA56"/>
    <mergeCell ref="J57:AA57"/>
    <mergeCell ref="B72:D72"/>
    <mergeCell ref="B73:D73"/>
    <mergeCell ref="E72:F72"/>
    <mergeCell ref="B69:D69"/>
    <mergeCell ref="E69:F69"/>
    <mergeCell ref="G69:I69"/>
    <mergeCell ref="J69:AA69"/>
    <mergeCell ref="B70:D70"/>
    <mergeCell ref="E70:F70"/>
    <mergeCell ref="G70:I70"/>
    <mergeCell ref="J70:AA70"/>
    <mergeCell ref="E73:F73"/>
    <mergeCell ref="G72:I72"/>
    <mergeCell ref="G73:I73"/>
    <mergeCell ref="J72:AA72"/>
    <mergeCell ref="J73:AA73"/>
    <mergeCell ref="J71:AA71"/>
    <mergeCell ref="J68:AA68"/>
    <mergeCell ref="E65:F65"/>
    <mergeCell ref="G65:I65"/>
    <mergeCell ref="J65:AA65"/>
    <mergeCell ref="AD34:AN34"/>
    <mergeCell ref="AP34:AY34"/>
    <mergeCell ref="AG61:AJ65"/>
    <mergeCell ref="B40:D40"/>
    <mergeCell ref="B41:D41"/>
    <mergeCell ref="E40:F40"/>
    <mergeCell ref="E41:F41"/>
    <mergeCell ref="G40:I40"/>
    <mergeCell ref="G41:I41"/>
    <mergeCell ref="J40:AA40"/>
    <mergeCell ref="B63:D63"/>
    <mergeCell ref="E63:F63"/>
    <mergeCell ref="G63:I63"/>
    <mergeCell ref="J63:AA63"/>
    <mergeCell ref="AC61:AF65"/>
    <mergeCell ref="B64:D64"/>
    <mergeCell ref="E64:F64"/>
    <mergeCell ref="G64:I64"/>
    <mergeCell ref="J64:AA64"/>
    <mergeCell ref="G61:I61"/>
    <mergeCell ref="J61:AA61"/>
    <mergeCell ref="B62:D62"/>
    <mergeCell ref="E62:F62"/>
    <mergeCell ref="G62:I62"/>
    <mergeCell ref="B71:D71"/>
    <mergeCell ref="E71:F71"/>
    <mergeCell ref="G71:I71"/>
    <mergeCell ref="B67:D67"/>
    <mergeCell ref="E67:F67"/>
    <mergeCell ref="G67:I67"/>
    <mergeCell ref="B68:D68"/>
    <mergeCell ref="E68:F68"/>
    <mergeCell ref="G68:I68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32-4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Hp</cp:lastModifiedBy>
  <cp:lastPrinted>2022-12-13T13:28:50Z</cp:lastPrinted>
  <dcterms:created xsi:type="dcterms:W3CDTF">2011-05-09T07:56:47Z</dcterms:created>
  <dcterms:modified xsi:type="dcterms:W3CDTF">2022-12-19T13:22:07Z</dcterms:modified>
</cp:coreProperties>
</file>